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2965" windowHeight="9405" activeTab="0"/>
  </bookViews>
  <sheets>
    <sheet name="市本级" sheetId="1" r:id="rId1"/>
    <sheet name="各县区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<sst xmlns="http://schemas.openxmlformats.org/spreadsheetml/2006/main" count="684" uniqueCount="194">
  <si>
    <t xml:space="preserve"> 晋城市本级受疫情影响、暂时性经营困难企业  
  应急稳岗返还补贴申报审批表       </t>
  </si>
  <si>
    <t>单位：人、元</t>
  </si>
  <si>
    <t>序号</t>
  </si>
  <si>
    <t>单位全称</t>
  </si>
  <si>
    <t>企业类型</t>
  </si>
  <si>
    <t>平均参保人数</t>
  </si>
  <si>
    <t>返还标准</t>
  </si>
  <si>
    <t>返还金额</t>
  </si>
  <si>
    <t>备注</t>
  </si>
  <si>
    <t>山西晋城无烟煤矿业集团有限责任公司</t>
  </si>
  <si>
    <t>大型企业</t>
  </si>
  <si>
    <t>1360元/人</t>
  </si>
  <si>
    <t>中国铁路郑州局集团有限公司长治北车站</t>
  </si>
  <si>
    <t>山西亚美大宁能源有限公司</t>
  </si>
  <si>
    <t>大型企业</t>
  </si>
  <si>
    <t>1360元/人</t>
  </si>
  <si>
    <t>中国邮政集团有限公司晋城市分公司</t>
  </si>
  <si>
    <t>晋城市聚集能源有限责任公司</t>
  </si>
  <si>
    <t>中国邮政速递物流股份有限公司晋城市分公司</t>
  </si>
  <si>
    <t>阳城国际发电有限责任公司</t>
  </si>
  <si>
    <t>中小微企业</t>
  </si>
  <si>
    <t>5440元/人</t>
  </si>
  <si>
    <t>中国航发山西航空发动机维修有限责任公司</t>
  </si>
  <si>
    <t>山西路桥第七工程有限公司</t>
  </si>
  <si>
    <t>晋城市保安守押有限公司</t>
  </si>
  <si>
    <t>晋城市众辉供电服务有限公司</t>
  </si>
  <si>
    <t>山西省国新能源发展集团昌平有限公司</t>
  </si>
  <si>
    <t>山西天巨重工机械有限公司</t>
  </si>
  <si>
    <t>山西皇城相府药业股份有限公司</t>
  </si>
  <si>
    <t>晋城市市政工程有限公司</t>
  </si>
  <si>
    <t>晋城市新闻传媒集团有限公司</t>
  </si>
  <si>
    <t>晋城巨能电网工程有限公司</t>
  </si>
  <si>
    <t>山西煤层气（天然气）集输有限公司晋城分公司</t>
  </si>
  <si>
    <t>晋城半边天妇科医院</t>
  </si>
  <si>
    <t>晋城市通衢市政工程有限公司</t>
  </si>
  <si>
    <t>晋城市广播电视网络有限责任公司</t>
  </si>
  <si>
    <t>晋城市华港电力科技有限公司</t>
  </si>
  <si>
    <t>山西晋通邮电实业有限公司晋城分公司</t>
  </si>
  <si>
    <t>晋城市阳光房屋征收与补偿服务有限公司</t>
  </si>
  <si>
    <t>晋城市雅彩快印有限公司</t>
  </si>
  <si>
    <t>晋城市羲月物贸有限公司</t>
  </si>
  <si>
    <t>山西新华书店集团晋城有限公司</t>
  </si>
  <si>
    <t>山西建投城建控股有限公司</t>
  </si>
  <si>
    <t>晋城市铭佳饰家装饰有限公司</t>
  </si>
  <si>
    <t>晋城市华丰奥通混凝土工程有限公司</t>
  </si>
  <si>
    <t>山西省盐业公司晋城分公司</t>
  </si>
  <si>
    <t>晋城海装风电设备有限公司</t>
  </si>
  <si>
    <t>晋城晋普山实业有限公司</t>
  </si>
  <si>
    <t>山西中建吉泰房地产开发有限公司</t>
  </si>
  <si>
    <t>晋城市路网工程质量检测有限公司</t>
  </si>
  <si>
    <t>山煤国际能源集团晋城有限公司</t>
  </si>
  <si>
    <t>5441元/人</t>
  </si>
  <si>
    <t>晋城市房地产测量中心</t>
  </si>
  <si>
    <t>晋城市工程咨询中心</t>
  </si>
  <si>
    <t>晋城市综合食品厂</t>
  </si>
  <si>
    <t>晋城市晋达交通开发有限公司</t>
  </si>
  <si>
    <t>晋城晋通科技有限公司</t>
  </si>
  <si>
    <t>山西晋通物业服务有限公司晋城分公司</t>
  </si>
  <si>
    <t>晋城市凤渝商贸有限公司</t>
  </si>
  <si>
    <t>晋城市广安煤气工程有限公司</t>
  </si>
  <si>
    <t>山西腾宏贸易有限公司</t>
  </si>
  <si>
    <t>晋城市园区开发建设运营有限公司</t>
  </si>
  <si>
    <t>晋城经济开发区跃丰投资有限公司</t>
  </si>
  <si>
    <t>晋城市德煜电影发行放映有限公司</t>
  </si>
  <si>
    <t>晋城圣新煤炭销售有限公司</t>
  </si>
  <si>
    <t>晋城市巨能电网工程有限公司泽州分公司</t>
  </si>
  <si>
    <t>晋城泽泰安全技术服务有限公司</t>
  </si>
  <si>
    <t>山西恒诺工程项目管理有限公司</t>
  </si>
  <si>
    <t>山西晋城元恒资产评估有限公司</t>
  </si>
  <si>
    <t>晋城市奥通机电设备有限公司</t>
  </si>
  <si>
    <t>山西葩美赛宝机电设备有限公司</t>
  </si>
  <si>
    <t>晋城市联航信息技术有限公司</t>
  </si>
  <si>
    <t>晋城市汇百成煤炭销售有限公司</t>
  </si>
  <si>
    <t>山西恒诚招标代理有限公司</t>
  </si>
  <si>
    <t>晋城市兰煜房地产开发有限公司</t>
  </si>
  <si>
    <t>晋城市猎隐企业管理咨询有限公司</t>
  </si>
  <si>
    <t>晋城市四联商贸有限公司</t>
  </si>
  <si>
    <t>晋城市天宇凯达工贸有限公司</t>
  </si>
  <si>
    <t>山西晋城汉通机械有限公司</t>
  </si>
  <si>
    <t>山西力拓工贸有限公司</t>
  </si>
  <si>
    <t>山西晋煤集团沁水胡底煤业有限公司</t>
  </si>
  <si>
    <t>上年度缴费50%</t>
  </si>
  <si>
    <t>晋城宇光实业有限公司</t>
  </si>
  <si>
    <t>合  计</t>
  </si>
  <si>
    <t xml:space="preserve">晋城市各县区受疫情影响、暂时性经营困难企业  
  应急稳岗返还补贴申报审批汇总表      </t>
  </si>
  <si>
    <t>单位：人、元</t>
  </si>
  <si>
    <t>序号</t>
  </si>
  <si>
    <t>机构</t>
  </si>
  <si>
    <t>单位全称</t>
  </si>
  <si>
    <t>企业类型</t>
  </si>
  <si>
    <t>平均参
保人数</t>
  </si>
  <si>
    <t>返还标准</t>
  </si>
  <si>
    <t>返还金额</t>
  </si>
  <si>
    <t>备注</t>
  </si>
  <si>
    <t>陵川</t>
  </si>
  <si>
    <t>中国邮政集团有限公司
山西省陵川县分公司</t>
  </si>
  <si>
    <t>晋城市古陵山食品有限公司</t>
  </si>
  <si>
    <t>山西陵川崇安关岭山煤业有限公司</t>
  </si>
  <si>
    <t>晋城市鸿生化工有限公司</t>
  </si>
  <si>
    <t>晋城市巨能电网
工程有限公司陵川分公司</t>
  </si>
  <si>
    <t>晋城市太行民爆器材
有限责任公司陵川县分公司</t>
  </si>
  <si>
    <t>晋城市瓦房建筑工程有限公司</t>
  </si>
  <si>
    <t>山西陵川崇安苏村煤业有限公司</t>
  </si>
  <si>
    <t>晋城市陵川公路煤炭销售有限公司</t>
  </si>
  <si>
    <t>山西煤炭运销集团晋城陵川有限公司</t>
  </si>
  <si>
    <t>陵川金隅冀东环保科技有限公司</t>
  </si>
  <si>
    <t>晋城天成科创股份有限公司</t>
  </si>
  <si>
    <t>山西崇安能源发展有限公司</t>
  </si>
  <si>
    <t>晋城市大宏实业有限公司</t>
  </si>
  <si>
    <t>陵川县万达新材料有限公司</t>
  </si>
  <si>
    <t>山西新华书店集团
晋城有限公司陵川分公司</t>
  </si>
  <si>
    <t>山西百孚百富生物能源
开发股份有限公司</t>
  </si>
  <si>
    <t>山西国新晋药集团晋城有限公司</t>
  </si>
  <si>
    <t>陵川县银达科贸有限公司</t>
  </si>
  <si>
    <t>浙江波普环境服务有限公司陵川分公司</t>
  </si>
  <si>
    <t>山西兰花太行中药有限公司</t>
  </si>
  <si>
    <t>8160元/人</t>
  </si>
  <si>
    <t>沁水</t>
  </si>
  <si>
    <t>沁水县聚鑫达商贸有限公司</t>
  </si>
  <si>
    <t>沁水县喜洋洋家俱超市有限公司</t>
  </si>
  <si>
    <t>沁水县唐久商贸有限公司</t>
  </si>
  <si>
    <t>沁水县百姓电器超市发展有限公司</t>
  </si>
  <si>
    <t>北京市花木有限公司沁园绿美分公司</t>
  </si>
  <si>
    <t>沁水县华新物业服务有限公司</t>
  </si>
  <si>
    <t>晋城市融资担保有限公司沁水县分公司</t>
  </si>
  <si>
    <t>山西沁水煤层气开发投资有限公司</t>
  </si>
  <si>
    <t>沁水县公路工程有限公司</t>
  </si>
  <si>
    <t>沁水县升华工贸福利有限公司</t>
  </si>
  <si>
    <t>山西力宇新能源科技有限公司</t>
  </si>
  <si>
    <t>沁水县恒盛金属加工有限公司</t>
  </si>
  <si>
    <t>晋城市诚安物流有限公司</t>
  </si>
  <si>
    <t>沁水县固县河供水有限公司</t>
  </si>
  <si>
    <t>晋城源通饲料股份有限公司</t>
  </si>
  <si>
    <t>沁水县国有资本投资运营有限公司</t>
  </si>
  <si>
    <t>沁水华煤普什新能源科技开发有限公司</t>
  </si>
  <si>
    <t>山西新华书店集团晋城有限公司沁水分公司</t>
  </si>
  <si>
    <t>沁水中科久泰环保科技有限公司</t>
  </si>
  <si>
    <t>山西煤炭运销集团晋城沁水有限公司</t>
  </si>
  <si>
    <t>山西煤炭运销集团沁水峪煌煤业有限公司</t>
  </si>
  <si>
    <t>中国石化销售股份有限公司山西晋城沁水石油分公司</t>
  </si>
  <si>
    <t>阳城</t>
  </si>
  <si>
    <t>中国联合网络通信有限公司阳城县分公司</t>
  </si>
  <si>
    <t>中国邮政集团有限公司山西省阳城县分公司</t>
  </si>
  <si>
    <t>中国石化销售股份有限公司山西晋城阳城石油分公司</t>
  </si>
  <si>
    <t>山西煤炭运销集团晋城阳城有限公司</t>
  </si>
  <si>
    <t>山西省阳城县盐业公司</t>
  </si>
  <si>
    <t>阳城县烨鸿加油站管理有限公司</t>
  </si>
  <si>
    <t>阳城县阳曦加油站管理服务有限责任公司</t>
  </si>
  <si>
    <t>阳城县华泰电力杆塔有限公司</t>
  </si>
  <si>
    <t>阳城县惠阳新能源发展有限公司</t>
  </si>
  <si>
    <t>阳城县顺安集输管道有限公司</t>
  </si>
  <si>
    <t>阳城县晋能能源有限公司</t>
  </si>
  <si>
    <t>山西煤炭运销集团阳城四侯煤业有限公司</t>
  </si>
  <si>
    <t>山西煤炭运销集团阳城大西煤业有限公司</t>
  </si>
  <si>
    <t>阳城县阳煦加油站管理服务有限责任公司</t>
  </si>
  <si>
    <t>阳城晋煤能源有限责任公司</t>
  </si>
  <si>
    <t>阳城县国泰保安服务有限公司</t>
  </si>
  <si>
    <t>阳城县圣昌能源有限公司</t>
  </si>
  <si>
    <t>阳城县国新能源运销公司</t>
  </si>
  <si>
    <t>晋城山水水泥有限公司</t>
  </si>
  <si>
    <t>晋城市太行民爆器材有限责任公司阳城分公司</t>
  </si>
  <si>
    <t>山西国新下孔天然气有限公司</t>
  </si>
  <si>
    <t>山西联发能源有限公司</t>
  </si>
  <si>
    <t>阳城县晋昌绿色能源有限公司</t>
  </si>
  <si>
    <t>山西盛弘工程项目管理有限公司</t>
  </si>
  <si>
    <t>阳城县佳润贸易有限公司</t>
  </si>
  <si>
    <t>阳城县蔬菜公司</t>
  </si>
  <si>
    <t>阳城县东田影视文化发展中心</t>
  </si>
  <si>
    <t>阳城县怡康医药有限公司</t>
  </si>
  <si>
    <t>阳城温氏畜牧有限公司</t>
  </si>
  <si>
    <t>阳城煤销驾驶员培训有限公司</t>
  </si>
  <si>
    <t>高平</t>
  </si>
  <si>
    <t>山西高平科兴游仙山煤业有限公司</t>
  </si>
  <si>
    <t>山西煤炭运销集团店上煤业有限公司</t>
  </si>
  <si>
    <t>山西煤炭运销集团掌石沟煤业有限公司</t>
  </si>
  <si>
    <t>山西煤炭运销集团七一煤业有限公司</t>
  </si>
  <si>
    <t>山西煤炭运销集团神农煤业有限公司</t>
  </si>
  <si>
    <t>高平市城关供销社有限责任公司</t>
  </si>
  <si>
    <t>山西煤炭运销集团盛泰煤业有限公司</t>
  </si>
  <si>
    <t>山西煤炭运销集团盖州煤业有限公司</t>
  </si>
  <si>
    <t>山西煤炭运销集团四明山煤业有限公司</t>
  </si>
  <si>
    <t>山西煤炭运销集团野川煤业有限公司</t>
  </si>
  <si>
    <t>山西煤炭运销集团兰煜煤业有限公司</t>
  </si>
  <si>
    <t>山西省高平市调味品加工厂</t>
  </si>
  <si>
    <t>山西煤炭运销集团首阳煤业有限公司</t>
  </si>
  <si>
    <t>合计</t>
  </si>
  <si>
    <t>单位编号</t>
  </si>
  <si>
    <t>2020年2-4月营业收入减少</t>
  </si>
  <si>
    <t>2020年2-4月利润减少</t>
  </si>
  <si>
    <t>2020年2-4月出现暂时性生产经营困难</t>
  </si>
  <si>
    <t>√</t>
  </si>
  <si>
    <t>晋城煤炭高新技术服务有限公司</t>
  </si>
  <si>
    <t>城区</t>
  </si>
  <si>
    <t>晋城市金建集团投资有限公司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</si>
</sst>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9"/>
      <name val="Courier New"/>
      <family val="3"/>
    </font>
    <font>
      <sz val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9"/>
      <color theme="1"/>
      <name val="宋体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  <font>
      <sz val="8"/>
      <name val="Calibri"/>
      <family val="0"/>
    </font>
    <font>
      <sz val="14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41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left" vertical="center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/>
    </xf>
    <xf numFmtId="0" fontId="42" fillId="33" borderId="10" xfId="0" applyFont="1" applyFill="1" applyBorder="1" applyAlignment="1">
      <alignment vertical="center"/>
    </xf>
    <xf numFmtId="9" fontId="43" fillId="33" borderId="10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/>
    </xf>
    <xf numFmtId="0" fontId="42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left" vertical="center"/>
    </xf>
    <xf numFmtId="0" fontId="41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49" fontId="42" fillId="33" borderId="11" xfId="0" applyNumberFormat="1" applyFont="1" applyFill="1" applyBorder="1" applyAlignment="1" applyProtection="1">
      <alignment vertical="center"/>
      <protection locked="0"/>
    </xf>
    <xf numFmtId="0" fontId="42" fillId="33" borderId="11" xfId="0" applyFont="1" applyFill="1" applyBorder="1" applyAlignment="1">
      <alignment vertical="center"/>
    </xf>
    <xf numFmtId="0" fontId="42" fillId="33" borderId="11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>
      <alignment horizontal="left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0" fontId="42" fillId="0" borderId="12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0" fontId="42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177" fontId="42" fillId="33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31" fontId="42" fillId="33" borderId="14" xfId="0" applyNumberFormat="1" applyFont="1" applyFill="1" applyBorder="1" applyAlignment="1">
      <alignment horizontal="right" vertical="center"/>
    </xf>
    <xf numFmtId="0" fontId="42" fillId="33" borderId="14" xfId="0" applyFont="1" applyFill="1" applyBorder="1" applyAlignment="1">
      <alignment horizontal="right" vertical="center"/>
    </xf>
    <xf numFmtId="0" fontId="42" fillId="33" borderId="13" xfId="0" applyFont="1" applyFill="1" applyBorder="1" applyAlignment="1">
      <alignment horizontal="right" vertical="center" wrapText="1"/>
    </xf>
    <xf numFmtId="0" fontId="4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49">
      <selection activeCell="H78" sqref="H78"/>
    </sheetView>
  </sheetViews>
  <sheetFormatPr defaultColWidth="11.57421875" defaultRowHeight="34.5" customHeight="1"/>
  <cols>
    <col min="1" max="1" width="6.00390625" style="11" customWidth="1"/>
    <col min="2" max="2" width="6.421875" style="11" hidden="1" customWidth="1"/>
    <col min="3" max="3" width="29.421875" style="12" customWidth="1"/>
    <col min="4" max="4" width="10.8515625" style="11" customWidth="1"/>
    <col min="5" max="5" width="6.140625" style="11" hidden="1" customWidth="1"/>
    <col min="6" max="6" width="5.7109375" style="11" hidden="1" customWidth="1"/>
    <col min="7" max="7" width="6.140625" style="11" hidden="1" customWidth="1"/>
    <col min="8" max="8" width="9.57421875" style="11" customWidth="1"/>
    <col min="9" max="9" width="11.421875" style="11" customWidth="1"/>
    <col min="10" max="10" width="8.57421875" style="13" customWidth="1"/>
    <col min="11" max="11" width="9.421875" style="11" customWidth="1"/>
    <col min="12" max="16384" width="11.421875" style="1" customWidth="1"/>
  </cols>
  <sheetData>
    <row r="1" spans="1:11" ht="42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21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27" customHeight="1">
      <c r="A3" s="37" t="s">
        <v>2</v>
      </c>
      <c r="B3" s="37" t="s">
        <v>186</v>
      </c>
      <c r="C3" s="37" t="s">
        <v>3</v>
      </c>
      <c r="D3" s="36" t="s">
        <v>4</v>
      </c>
      <c r="E3" s="36" t="s">
        <v>187</v>
      </c>
      <c r="F3" s="36" t="s">
        <v>188</v>
      </c>
      <c r="G3" s="36" t="s">
        <v>189</v>
      </c>
      <c r="H3" s="36" t="s">
        <v>5</v>
      </c>
      <c r="I3" s="37" t="s">
        <v>6</v>
      </c>
      <c r="J3" s="37" t="s">
        <v>7</v>
      </c>
      <c r="K3" s="37" t="s">
        <v>8</v>
      </c>
    </row>
    <row r="4" spans="1:11" ht="13.5" customHeight="1">
      <c r="A4" s="37"/>
      <c r="B4" s="37"/>
      <c r="C4" s="37"/>
      <c r="D4" s="36"/>
      <c r="E4" s="36"/>
      <c r="F4" s="36"/>
      <c r="G4" s="36"/>
      <c r="H4" s="36"/>
      <c r="I4" s="37"/>
      <c r="J4" s="37"/>
      <c r="K4" s="37"/>
    </row>
    <row r="5" spans="1:11" ht="24.75" customHeight="1">
      <c r="A5" s="2">
        <v>1</v>
      </c>
      <c r="B5" s="2">
        <v>14059900003</v>
      </c>
      <c r="C5" s="3" t="s">
        <v>9</v>
      </c>
      <c r="D5" s="4" t="s">
        <v>10</v>
      </c>
      <c r="E5" s="4"/>
      <c r="F5" s="4" t="s">
        <v>190</v>
      </c>
      <c r="G5" s="4"/>
      <c r="H5" s="4">
        <v>67391</v>
      </c>
      <c r="I5" s="5" t="s">
        <v>11</v>
      </c>
      <c r="J5" s="6">
        <f>H5*1360</f>
        <v>91651760</v>
      </c>
      <c r="K5" s="2"/>
    </row>
    <row r="6" spans="1:11" ht="24.75" customHeight="1">
      <c r="A6" s="2">
        <v>2</v>
      </c>
      <c r="B6" s="2">
        <v>14059900149</v>
      </c>
      <c r="C6" s="3" t="s">
        <v>12</v>
      </c>
      <c r="D6" s="4" t="s">
        <v>10</v>
      </c>
      <c r="E6" s="4" t="s">
        <v>190</v>
      </c>
      <c r="F6" s="4" t="s">
        <v>190</v>
      </c>
      <c r="G6" s="5"/>
      <c r="H6" s="2">
        <v>852</v>
      </c>
      <c r="I6" s="5" t="s">
        <v>11</v>
      </c>
      <c r="J6" s="6">
        <f>H6*1360</f>
        <v>1158720</v>
      </c>
      <c r="K6" s="2"/>
    </row>
    <row r="7" spans="1:11" ht="24.75" customHeight="1">
      <c r="A7" s="2">
        <v>3</v>
      </c>
      <c r="B7" s="32">
        <v>14059900201</v>
      </c>
      <c r="C7" s="3" t="s">
        <v>13</v>
      </c>
      <c r="D7" s="4" t="s">
        <v>14</v>
      </c>
      <c r="E7" s="4" t="s">
        <v>190</v>
      </c>
      <c r="F7" s="4" t="s">
        <v>190</v>
      </c>
      <c r="G7" s="4"/>
      <c r="H7" s="2">
        <v>2262</v>
      </c>
      <c r="I7" s="5" t="s">
        <v>15</v>
      </c>
      <c r="J7" s="6">
        <f>H7*1360</f>
        <v>3076320</v>
      </c>
      <c r="K7" s="2"/>
    </row>
    <row r="8" spans="1:11" ht="24.75" customHeight="1">
      <c r="A8" s="2">
        <v>4</v>
      </c>
      <c r="B8" s="32">
        <v>14059900134</v>
      </c>
      <c r="C8" s="3" t="s">
        <v>16</v>
      </c>
      <c r="D8" s="4" t="s">
        <v>14</v>
      </c>
      <c r="E8" s="4"/>
      <c r="F8" s="4" t="s">
        <v>190</v>
      </c>
      <c r="G8" s="4" t="s">
        <v>190</v>
      </c>
      <c r="H8" s="2">
        <v>290</v>
      </c>
      <c r="I8" s="5" t="s">
        <v>15</v>
      </c>
      <c r="J8" s="6">
        <f>H8*1360</f>
        <v>394400</v>
      </c>
      <c r="K8" s="2"/>
    </row>
    <row r="9" spans="1:11" ht="24.75" customHeight="1">
      <c r="A9" s="2">
        <v>5</v>
      </c>
      <c r="B9" s="32">
        <v>14059900624</v>
      </c>
      <c r="C9" s="3" t="s">
        <v>17</v>
      </c>
      <c r="D9" s="4" t="s">
        <v>14</v>
      </c>
      <c r="E9" s="4" t="s">
        <v>190</v>
      </c>
      <c r="F9" s="5"/>
      <c r="G9" s="5"/>
      <c r="H9" s="2">
        <v>221</v>
      </c>
      <c r="I9" s="5" t="s">
        <v>15</v>
      </c>
      <c r="J9" s="6">
        <f>H9*1360</f>
        <v>300560</v>
      </c>
      <c r="K9" s="2"/>
    </row>
    <row r="10" spans="1:11" ht="24.75" customHeight="1">
      <c r="A10" s="2">
        <v>6</v>
      </c>
      <c r="B10" s="32">
        <v>140599000792</v>
      </c>
      <c r="C10" s="3" t="s">
        <v>18</v>
      </c>
      <c r="D10" s="4" t="s">
        <v>14</v>
      </c>
      <c r="E10" s="4"/>
      <c r="F10" s="4" t="s">
        <v>190</v>
      </c>
      <c r="G10" s="4" t="s">
        <v>190</v>
      </c>
      <c r="H10" s="2">
        <v>41</v>
      </c>
      <c r="I10" s="5" t="s">
        <v>15</v>
      </c>
      <c r="J10" s="6">
        <f>H10*1360</f>
        <v>55760</v>
      </c>
      <c r="K10" s="2"/>
    </row>
    <row r="11" spans="1:11" ht="24.75" customHeight="1">
      <c r="A11" s="2">
        <v>7</v>
      </c>
      <c r="B11" s="2">
        <v>14059900202</v>
      </c>
      <c r="C11" s="3" t="s">
        <v>19</v>
      </c>
      <c r="D11" s="4" t="s">
        <v>20</v>
      </c>
      <c r="E11" s="4" t="s">
        <v>190</v>
      </c>
      <c r="F11" s="4"/>
      <c r="G11" s="4"/>
      <c r="H11" s="4">
        <v>770</v>
      </c>
      <c r="I11" s="5" t="s">
        <v>21</v>
      </c>
      <c r="J11" s="6">
        <f>H11*5440</f>
        <v>4188800</v>
      </c>
      <c r="K11" s="2"/>
    </row>
    <row r="12" spans="1:11" ht="24.75" customHeight="1">
      <c r="A12" s="2">
        <v>8</v>
      </c>
      <c r="B12" s="2">
        <v>14059900153</v>
      </c>
      <c r="C12" s="3" t="s">
        <v>22</v>
      </c>
      <c r="D12" s="4" t="s">
        <v>20</v>
      </c>
      <c r="E12" s="4" t="s">
        <v>190</v>
      </c>
      <c r="F12" s="4"/>
      <c r="G12" s="4"/>
      <c r="H12" s="2">
        <v>564</v>
      </c>
      <c r="I12" s="5" t="s">
        <v>21</v>
      </c>
      <c r="J12" s="6">
        <f>H12*5440</f>
        <v>3068160</v>
      </c>
      <c r="K12" s="2"/>
    </row>
    <row r="13" spans="1:11" ht="24.75" customHeight="1">
      <c r="A13" s="2">
        <v>9</v>
      </c>
      <c r="B13" s="2">
        <v>14059900067</v>
      </c>
      <c r="C13" s="3" t="s">
        <v>23</v>
      </c>
      <c r="D13" s="4" t="s">
        <v>20</v>
      </c>
      <c r="E13" s="4" t="s">
        <v>190</v>
      </c>
      <c r="F13" s="4" t="s">
        <v>190</v>
      </c>
      <c r="G13" s="4"/>
      <c r="H13" s="4">
        <v>197</v>
      </c>
      <c r="I13" s="5" t="s">
        <v>21</v>
      </c>
      <c r="J13" s="6">
        <f>H13*5440</f>
        <v>1071680</v>
      </c>
      <c r="K13" s="2"/>
    </row>
    <row r="14" spans="1:11" ht="24.75" customHeight="1">
      <c r="A14" s="2">
        <v>10</v>
      </c>
      <c r="B14" s="2">
        <v>14059900495</v>
      </c>
      <c r="C14" s="3" t="s">
        <v>24</v>
      </c>
      <c r="D14" s="4" t="s">
        <v>20</v>
      </c>
      <c r="E14" s="4"/>
      <c r="F14" s="4"/>
      <c r="G14" s="4" t="s">
        <v>190</v>
      </c>
      <c r="H14" s="4">
        <v>900</v>
      </c>
      <c r="I14" s="5" t="s">
        <v>21</v>
      </c>
      <c r="J14" s="6">
        <f aca="true" t="shared" si="0" ref="J14:J39">H14*5440</f>
        <v>4896000</v>
      </c>
      <c r="K14" s="2"/>
    </row>
    <row r="15" spans="1:11" ht="24.75" customHeight="1">
      <c r="A15" s="2">
        <v>11</v>
      </c>
      <c r="B15" s="2">
        <v>14059900614</v>
      </c>
      <c r="C15" s="3" t="s">
        <v>25</v>
      </c>
      <c r="D15" s="4" t="s">
        <v>20</v>
      </c>
      <c r="E15" s="4" t="s">
        <v>190</v>
      </c>
      <c r="F15" s="4" t="s">
        <v>190</v>
      </c>
      <c r="G15" s="4"/>
      <c r="H15" s="4">
        <v>894</v>
      </c>
      <c r="I15" s="5" t="s">
        <v>21</v>
      </c>
      <c r="J15" s="6">
        <f>H15*5440</f>
        <v>4863360</v>
      </c>
      <c r="K15" s="2"/>
    </row>
    <row r="16" spans="1:11" ht="24.75" customHeight="1">
      <c r="A16" s="2">
        <v>12</v>
      </c>
      <c r="B16" s="2">
        <v>14059900620</v>
      </c>
      <c r="C16" s="3" t="s">
        <v>26</v>
      </c>
      <c r="D16" s="4" t="s">
        <v>20</v>
      </c>
      <c r="E16" s="4" t="s">
        <v>190</v>
      </c>
      <c r="F16" s="4" t="s">
        <v>190</v>
      </c>
      <c r="G16" s="4"/>
      <c r="H16" s="4">
        <v>328</v>
      </c>
      <c r="I16" s="5" t="s">
        <v>21</v>
      </c>
      <c r="J16" s="6">
        <f>H16*5440</f>
        <v>1784320</v>
      </c>
      <c r="K16" s="2"/>
    </row>
    <row r="17" spans="1:11" ht="24.75" customHeight="1">
      <c r="A17" s="2">
        <v>13</v>
      </c>
      <c r="B17" s="2">
        <v>14059900222</v>
      </c>
      <c r="C17" s="3" t="s">
        <v>27</v>
      </c>
      <c r="D17" s="4" t="s">
        <v>20</v>
      </c>
      <c r="E17" s="4" t="s">
        <v>190</v>
      </c>
      <c r="F17" s="4" t="s">
        <v>190</v>
      </c>
      <c r="G17" s="4" t="s">
        <v>190</v>
      </c>
      <c r="H17" s="4">
        <v>321</v>
      </c>
      <c r="I17" s="5" t="s">
        <v>21</v>
      </c>
      <c r="J17" s="6">
        <f t="shared" si="0"/>
        <v>1746240</v>
      </c>
      <c r="K17" s="2"/>
    </row>
    <row r="18" spans="1:11" ht="24.75" customHeight="1">
      <c r="A18" s="2">
        <v>14</v>
      </c>
      <c r="B18" s="2">
        <v>14059900161</v>
      </c>
      <c r="C18" s="3" t="s">
        <v>28</v>
      </c>
      <c r="D18" s="4" t="s">
        <v>20</v>
      </c>
      <c r="E18" s="4" t="s">
        <v>190</v>
      </c>
      <c r="F18" s="4"/>
      <c r="G18" s="5"/>
      <c r="H18" s="2">
        <v>203</v>
      </c>
      <c r="I18" s="5" t="s">
        <v>21</v>
      </c>
      <c r="J18" s="6">
        <f t="shared" si="0"/>
        <v>1104320</v>
      </c>
      <c r="K18" s="2"/>
    </row>
    <row r="19" spans="1:11" ht="24.75" customHeight="1">
      <c r="A19" s="2">
        <v>15</v>
      </c>
      <c r="B19" s="2">
        <v>14059900046</v>
      </c>
      <c r="C19" s="3" t="s">
        <v>29</v>
      </c>
      <c r="D19" s="4" t="s">
        <v>20</v>
      </c>
      <c r="E19" s="4" t="s">
        <v>190</v>
      </c>
      <c r="F19" s="4" t="s">
        <v>190</v>
      </c>
      <c r="G19" s="4" t="s">
        <v>190</v>
      </c>
      <c r="H19" s="2">
        <v>594</v>
      </c>
      <c r="I19" s="5" t="s">
        <v>21</v>
      </c>
      <c r="J19" s="6">
        <f t="shared" si="0"/>
        <v>3231360</v>
      </c>
      <c r="K19" s="2"/>
    </row>
    <row r="20" spans="1:11" ht="24.75" customHeight="1">
      <c r="A20" s="2">
        <v>16</v>
      </c>
      <c r="B20" s="2">
        <v>14059900635</v>
      </c>
      <c r="C20" s="3" t="s">
        <v>30</v>
      </c>
      <c r="D20" s="4" t="s">
        <v>20</v>
      </c>
      <c r="E20" s="4" t="s">
        <v>190</v>
      </c>
      <c r="F20" s="4" t="s">
        <v>190</v>
      </c>
      <c r="G20" s="4" t="s">
        <v>190</v>
      </c>
      <c r="H20" s="2">
        <v>227</v>
      </c>
      <c r="I20" s="5" t="s">
        <v>21</v>
      </c>
      <c r="J20" s="6">
        <f t="shared" si="0"/>
        <v>1234880</v>
      </c>
      <c r="K20" s="2"/>
    </row>
    <row r="21" spans="1:11" ht="24.75" customHeight="1">
      <c r="A21" s="2">
        <v>17</v>
      </c>
      <c r="B21" s="2">
        <v>14059900233</v>
      </c>
      <c r="C21" s="3" t="s">
        <v>31</v>
      </c>
      <c r="D21" s="4" t="s">
        <v>20</v>
      </c>
      <c r="E21" s="4" t="s">
        <v>190</v>
      </c>
      <c r="F21" s="4"/>
      <c r="G21" s="4"/>
      <c r="H21" s="2">
        <v>195</v>
      </c>
      <c r="I21" s="5" t="s">
        <v>21</v>
      </c>
      <c r="J21" s="6">
        <f t="shared" si="0"/>
        <v>1060800</v>
      </c>
      <c r="K21" s="2"/>
    </row>
    <row r="22" spans="1:11" ht="24.75" customHeight="1">
      <c r="A22" s="2">
        <v>18</v>
      </c>
      <c r="B22" s="2">
        <v>14059900665</v>
      </c>
      <c r="C22" s="3" t="s">
        <v>32</v>
      </c>
      <c r="D22" s="4" t="s">
        <v>20</v>
      </c>
      <c r="E22" s="4" t="s">
        <v>190</v>
      </c>
      <c r="F22" s="4" t="s">
        <v>190</v>
      </c>
      <c r="G22" s="4"/>
      <c r="H22" s="2">
        <v>125</v>
      </c>
      <c r="I22" s="5" t="s">
        <v>21</v>
      </c>
      <c r="J22" s="6">
        <f t="shared" si="0"/>
        <v>680000</v>
      </c>
      <c r="K22" s="2"/>
    </row>
    <row r="23" spans="1:11" ht="24.75" customHeight="1">
      <c r="A23" s="2">
        <v>19</v>
      </c>
      <c r="B23" s="2">
        <v>14059900143</v>
      </c>
      <c r="C23" s="3" t="s">
        <v>33</v>
      </c>
      <c r="D23" s="4" t="s">
        <v>20</v>
      </c>
      <c r="E23" s="5"/>
      <c r="F23" s="5"/>
      <c r="G23" s="4" t="s">
        <v>190</v>
      </c>
      <c r="H23" s="2">
        <v>109</v>
      </c>
      <c r="I23" s="5" t="s">
        <v>21</v>
      </c>
      <c r="J23" s="6">
        <f t="shared" si="0"/>
        <v>592960</v>
      </c>
      <c r="K23" s="2"/>
    </row>
    <row r="24" spans="1:11" ht="24.75" customHeight="1">
      <c r="A24" s="2">
        <v>20</v>
      </c>
      <c r="B24" s="2">
        <v>14059900525</v>
      </c>
      <c r="C24" s="3" t="s">
        <v>34</v>
      </c>
      <c r="D24" s="4" t="s">
        <v>20</v>
      </c>
      <c r="E24" s="4" t="s">
        <v>190</v>
      </c>
      <c r="F24" s="4" t="s">
        <v>190</v>
      </c>
      <c r="G24" s="4" t="s">
        <v>190</v>
      </c>
      <c r="H24" s="2">
        <v>98</v>
      </c>
      <c r="I24" s="5" t="s">
        <v>21</v>
      </c>
      <c r="J24" s="6">
        <f t="shared" si="0"/>
        <v>533120</v>
      </c>
      <c r="K24" s="2"/>
    </row>
    <row r="25" spans="1:11" ht="24.75" customHeight="1">
      <c r="A25" s="2">
        <v>21</v>
      </c>
      <c r="B25" s="2">
        <v>14059900230</v>
      </c>
      <c r="C25" s="3" t="s">
        <v>35</v>
      </c>
      <c r="D25" s="4" t="s">
        <v>20</v>
      </c>
      <c r="E25" s="4" t="s">
        <v>190</v>
      </c>
      <c r="F25" s="4"/>
      <c r="G25" s="4"/>
      <c r="H25" s="4">
        <v>112</v>
      </c>
      <c r="I25" s="5" t="s">
        <v>21</v>
      </c>
      <c r="J25" s="6">
        <f t="shared" si="0"/>
        <v>609280</v>
      </c>
      <c r="K25" s="2"/>
    </row>
    <row r="26" spans="1:11" ht="24.75" customHeight="1">
      <c r="A26" s="2">
        <v>22</v>
      </c>
      <c r="B26" s="2">
        <v>14059900242</v>
      </c>
      <c r="C26" s="3" t="s">
        <v>36</v>
      </c>
      <c r="D26" s="4" t="s">
        <v>20</v>
      </c>
      <c r="E26" s="4" t="s">
        <v>190</v>
      </c>
      <c r="F26" s="4" t="s">
        <v>190</v>
      </c>
      <c r="G26" s="4"/>
      <c r="H26" s="4">
        <v>139</v>
      </c>
      <c r="I26" s="5" t="s">
        <v>21</v>
      </c>
      <c r="J26" s="6">
        <f t="shared" si="0"/>
        <v>756160</v>
      </c>
      <c r="K26" s="2"/>
    </row>
    <row r="27" spans="1:11" ht="24.75" customHeight="1">
      <c r="A27" s="2">
        <v>23</v>
      </c>
      <c r="B27" s="2">
        <v>14059900714</v>
      </c>
      <c r="C27" s="3" t="s">
        <v>37</v>
      </c>
      <c r="D27" s="4" t="s">
        <v>20</v>
      </c>
      <c r="E27" s="4" t="s">
        <v>190</v>
      </c>
      <c r="F27" s="4" t="s">
        <v>190</v>
      </c>
      <c r="G27" s="4" t="s">
        <v>190</v>
      </c>
      <c r="H27" s="2">
        <v>88</v>
      </c>
      <c r="I27" s="5" t="s">
        <v>21</v>
      </c>
      <c r="J27" s="6">
        <f t="shared" si="0"/>
        <v>478720</v>
      </c>
      <c r="K27" s="2"/>
    </row>
    <row r="28" spans="1:11" ht="24.75" customHeight="1">
      <c r="A28" s="2">
        <v>24</v>
      </c>
      <c r="B28" s="32">
        <v>14059900074</v>
      </c>
      <c r="C28" s="3" t="s">
        <v>38</v>
      </c>
      <c r="D28" s="4" t="s">
        <v>20</v>
      </c>
      <c r="E28" s="4" t="s">
        <v>190</v>
      </c>
      <c r="F28" s="5"/>
      <c r="G28" s="5"/>
      <c r="H28" s="2">
        <v>76</v>
      </c>
      <c r="I28" s="5" t="s">
        <v>21</v>
      </c>
      <c r="J28" s="6">
        <f t="shared" si="0"/>
        <v>413440</v>
      </c>
      <c r="K28" s="2"/>
    </row>
    <row r="29" spans="1:11" ht="24.75" customHeight="1">
      <c r="A29" s="2">
        <v>25</v>
      </c>
      <c r="B29" s="32">
        <v>14059900719</v>
      </c>
      <c r="C29" s="3" t="s">
        <v>39</v>
      </c>
      <c r="D29" s="4" t="s">
        <v>20</v>
      </c>
      <c r="E29" s="4" t="s">
        <v>190</v>
      </c>
      <c r="F29" s="4" t="s">
        <v>190</v>
      </c>
      <c r="G29" s="5"/>
      <c r="H29" s="2">
        <v>27</v>
      </c>
      <c r="I29" s="5" t="s">
        <v>21</v>
      </c>
      <c r="J29" s="6">
        <f t="shared" si="0"/>
        <v>146880</v>
      </c>
      <c r="K29" s="2"/>
    </row>
    <row r="30" spans="1:11" ht="24.75" customHeight="1">
      <c r="A30" s="2">
        <v>26</v>
      </c>
      <c r="B30" s="2">
        <v>14059900670</v>
      </c>
      <c r="C30" s="3" t="s">
        <v>40</v>
      </c>
      <c r="D30" s="4" t="s">
        <v>20</v>
      </c>
      <c r="E30" s="4" t="s">
        <v>190</v>
      </c>
      <c r="F30" s="4"/>
      <c r="G30" s="4" t="s">
        <v>190</v>
      </c>
      <c r="H30" s="2">
        <v>50</v>
      </c>
      <c r="I30" s="5" t="s">
        <v>21</v>
      </c>
      <c r="J30" s="6">
        <f t="shared" si="0"/>
        <v>272000</v>
      </c>
      <c r="K30" s="2"/>
    </row>
    <row r="31" spans="1:11" ht="24.75" customHeight="1">
      <c r="A31" s="2">
        <v>27</v>
      </c>
      <c r="B31" s="32">
        <v>14059900017</v>
      </c>
      <c r="C31" s="3" t="s">
        <v>41</v>
      </c>
      <c r="D31" s="4" t="s">
        <v>20</v>
      </c>
      <c r="E31" s="4" t="s">
        <v>190</v>
      </c>
      <c r="F31" s="4" t="s">
        <v>190</v>
      </c>
      <c r="G31" s="4" t="s">
        <v>190</v>
      </c>
      <c r="H31" s="2">
        <v>80</v>
      </c>
      <c r="I31" s="5" t="s">
        <v>21</v>
      </c>
      <c r="J31" s="6">
        <f t="shared" si="0"/>
        <v>435200</v>
      </c>
      <c r="K31" s="2"/>
    </row>
    <row r="32" spans="1:11" ht="24.75" customHeight="1">
      <c r="A32" s="2">
        <v>28</v>
      </c>
      <c r="B32" s="32">
        <v>14059900691</v>
      </c>
      <c r="C32" s="3" t="s">
        <v>42</v>
      </c>
      <c r="D32" s="4" t="s">
        <v>20</v>
      </c>
      <c r="E32" s="4"/>
      <c r="F32" s="4"/>
      <c r="G32" s="4" t="s">
        <v>190</v>
      </c>
      <c r="H32" s="2">
        <v>39</v>
      </c>
      <c r="I32" s="5" t="s">
        <v>21</v>
      </c>
      <c r="J32" s="6">
        <f t="shared" si="0"/>
        <v>212160</v>
      </c>
      <c r="K32" s="2"/>
    </row>
    <row r="33" spans="1:11" ht="24.75" customHeight="1">
      <c r="A33" s="2">
        <v>29</v>
      </c>
      <c r="B33" s="32">
        <v>14059900351</v>
      </c>
      <c r="C33" s="3" t="s">
        <v>43</v>
      </c>
      <c r="D33" s="4" t="s">
        <v>20</v>
      </c>
      <c r="E33" s="4" t="s">
        <v>190</v>
      </c>
      <c r="F33" s="5"/>
      <c r="G33" s="5"/>
      <c r="H33" s="2">
        <v>33</v>
      </c>
      <c r="I33" s="5" t="s">
        <v>21</v>
      </c>
      <c r="J33" s="6">
        <f t="shared" si="0"/>
        <v>179520</v>
      </c>
      <c r="K33" s="2"/>
    </row>
    <row r="34" spans="1:11" ht="24.75" customHeight="1">
      <c r="A34" s="2">
        <v>30</v>
      </c>
      <c r="B34" s="32">
        <v>14059900097</v>
      </c>
      <c r="C34" s="3" t="s">
        <v>44</v>
      </c>
      <c r="D34" s="4" t="s">
        <v>20</v>
      </c>
      <c r="E34" s="4" t="s">
        <v>190</v>
      </c>
      <c r="F34" s="4" t="s">
        <v>190</v>
      </c>
      <c r="G34" s="4" t="s">
        <v>190</v>
      </c>
      <c r="H34" s="2">
        <v>21</v>
      </c>
      <c r="I34" s="5" t="s">
        <v>21</v>
      </c>
      <c r="J34" s="6">
        <f t="shared" si="0"/>
        <v>114240</v>
      </c>
      <c r="K34" s="2"/>
    </row>
    <row r="35" spans="1:11" ht="24.75" customHeight="1">
      <c r="A35" s="2">
        <v>31</v>
      </c>
      <c r="B35" s="2">
        <v>14059900033</v>
      </c>
      <c r="C35" s="3" t="s">
        <v>45</v>
      </c>
      <c r="D35" s="4" t="s">
        <v>20</v>
      </c>
      <c r="E35" s="4" t="s">
        <v>190</v>
      </c>
      <c r="F35" s="4" t="s">
        <v>190</v>
      </c>
      <c r="G35" s="4" t="s">
        <v>190</v>
      </c>
      <c r="H35" s="2">
        <v>40</v>
      </c>
      <c r="I35" s="5" t="s">
        <v>21</v>
      </c>
      <c r="J35" s="6">
        <f t="shared" si="0"/>
        <v>217600</v>
      </c>
      <c r="K35" s="2"/>
    </row>
    <row r="36" spans="1:11" ht="24.75" customHeight="1">
      <c r="A36" s="2">
        <v>32</v>
      </c>
      <c r="B36" s="2">
        <v>14059900729</v>
      </c>
      <c r="C36" s="3" t="s">
        <v>46</v>
      </c>
      <c r="D36" s="4" t="s">
        <v>20</v>
      </c>
      <c r="E36" s="4" t="s">
        <v>190</v>
      </c>
      <c r="F36" s="4"/>
      <c r="G36" s="4"/>
      <c r="H36" s="2">
        <v>36</v>
      </c>
      <c r="I36" s="5" t="s">
        <v>21</v>
      </c>
      <c r="J36" s="6">
        <f t="shared" si="0"/>
        <v>195840</v>
      </c>
      <c r="K36" s="2"/>
    </row>
    <row r="37" spans="1:11" ht="24.75" customHeight="1">
      <c r="A37" s="2">
        <v>33</v>
      </c>
      <c r="B37" s="2">
        <v>14059900250</v>
      </c>
      <c r="C37" s="3" t="s">
        <v>47</v>
      </c>
      <c r="D37" s="4" t="s">
        <v>20</v>
      </c>
      <c r="E37" s="4" t="s">
        <v>190</v>
      </c>
      <c r="F37" s="4" t="s">
        <v>190</v>
      </c>
      <c r="G37" s="4" t="s">
        <v>190</v>
      </c>
      <c r="H37" s="2">
        <v>30</v>
      </c>
      <c r="I37" s="5" t="s">
        <v>21</v>
      </c>
      <c r="J37" s="6">
        <f t="shared" si="0"/>
        <v>163200</v>
      </c>
      <c r="K37" s="2"/>
    </row>
    <row r="38" spans="1:11" ht="24.75" customHeight="1">
      <c r="A38" s="2">
        <v>34</v>
      </c>
      <c r="B38" s="2">
        <v>14059900168</v>
      </c>
      <c r="C38" s="3" t="s">
        <v>48</v>
      </c>
      <c r="D38" s="4" t="s">
        <v>20</v>
      </c>
      <c r="E38" s="4"/>
      <c r="F38" s="4"/>
      <c r="G38" s="4" t="s">
        <v>190</v>
      </c>
      <c r="H38" s="2">
        <v>15</v>
      </c>
      <c r="I38" s="5" t="s">
        <v>21</v>
      </c>
      <c r="J38" s="6">
        <f t="shared" si="0"/>
        <v>81600</v>
      </c>
      <c r="K38" s="2"/>
    </row>
    <row r="39" spans="1:11" ht="24.75" customHeight="1">
      <c r="A39" s="2">
        <v>35</v>
      </c>
      <c r="B39" s="32">
        <v>14059900072</v>
      </c>
      <c r="C39" s="3" t="s">
        <v>49</v>
      </c>
      <c r="D39" s="4" t="s">
        <v>20</v>
      </c>
      <c r="E39" s="4" t="s">
        <v>190</v>
      </c>
      <c r="F39" s="5"/>
      <c r="G39" s="5"/>
      <c r="H39" s="2">
        <v>16</v>
      </c>
      <c r="I39" s="5" t="s">
        <v>21</v>
      </c>
      <c r="J39" s="6">
        <f t="shared" si="0"/>
        <v>87040</v>
      </c>
      <c r="K39" s="2"/>
    </row>
    <row r="40" spans="1:11" ht="24.75" customHeight="1">
      <c r="A40" s="2">
        <v>36</v>
      </c>
      <c r="B40" s="32">
        <v>14059900213</v>
      </c>
      <c r="C40" s="3" t="s">
        <v>50</v>
      </c>
      <c r="D40" s="4" t="s">
        <v>20</v>
      </c>
      <c r="E40" s="4" t="s">
        <v>190</v>
      </c>
      <c r="F40" s="4" t="s">
        <v>190</v>
      </c>
      <c r="G40" s="4" t="s">
        <v>190</v>
      </c>
      <c r="H40" s="2">
        <v>82</v>
      </c>
      <c r="I40" s="5" t="s">
        <v>51</v>
      </c>
      <c r="J40" s="6">
        <f>H40*5440</f>
        <v>446080</v>
      </c>
      <c r="K40" s="2"/>
    </row>
    <row r="41" spans="1:11" ht="24.75" customHeight="1">
      <c r="A41" s="2">
        <v>37</v>
      </c>
      <c r="B41" s="2">
        <v>14059900729</v>
      </c>
      <c r="C41" s="3" t="s">
        <v>52</v>
      </c>
      <c r="D41" s="4" t="s">
        <v>20</v>
      </c>
      <c r="E41" s="4" t="s">
        <v>190</v>
      </c>
      <c r="F41" s="4" t="s">
        <v>190</v>
      </c>
      <c r="G41" s="4" t="s">
        <v>190</v>
      </c>
      <c r="H41" s="2">
        <v>8</v>
      </c>
      <c r="I41" s="5" t="s">
        <v>21</v>
      </c>
      <c r="J41" s="6">
        <f aca="true" t="shared" si="1" ref="J41:J68">H41*5440</f>
        <v>43520</v>
      </c>
      <c r="K41" s="2"/>
    </row>
    <row r="42" spans="1:11" ht="24.75" customHeight="1">
      <c r="A42" s="2">
        <v>38</v>
      </c>
      <c r="B42" s="2">
        <v>14059900673</v>
      </c>
      <c r="C42" s="3" t="s">
        <v>53</v>
      </c>
      <c r="D42" s="4" t="s">
        <v>20</v>
      </c>
      <c r="E42" s="5"/>
      <c r="F42" s="5"/>
      <c r="G42" s="4" t="s">
        <v>190</v>
      </c>
      <c r="H42" s="2">
        <v>39</v>
      </c>
      <c r="I42" s="5" t="s">
        <v>21</v>
      </c>
      <c r="J42" s="6">
        <f t="shared" si="1"/>
        <v>212160</v>
      </c>
      <c r="K42" s="2"/>
    </row>
    <row r="43" spans="1:11" ht="24.75" customHeight="1">
      <c r="A43" s="2">
        <v>39</v>
      </c>
      <c r="B43" s="2">
        <v>14059900083</v>
      </c>
      <c r="C43" s="3" t="s">
        <v>54</v>
      </c>
      <c r="D43" s="4" t="s">
        <v>20</v>
      </c>
      <c r="E43" s="4"/>
      <c r="F43" s="4" t="s">
        <v>190</v>
      </c>
      <c r="G43" s="4" t="s">
        <v>190</v>
      </c>
      <c r="H43" s="2">
        <v>30</v>
      </c>
      <c r="I43" s="5" t="s">
        <v>21</v>
      </c>
      <c r="J43" s="6">
        <f t="shared" si="1"/>
        <v>163200</v>
      </c>
      <c r="K43" s="2"/>
    </row>
    <row r="44" spans="1:11" ht="24.75" customHeight="1">
      <c r="A44" s="2">
        <v>40</v>
      </c>
      <c r="B44" s="2">
        <v>14059900718</v>
      </c>
      <c r="C44" s="3" t="s">
        <v>55</v>
      </c>
      <c r="D44" s="4" t="s">
        <v>20</v>
      </c>
      <c r="E44" s="4"/>
      <c r="F44" s="4" t="s">
        <v>190</v>
      </c>
      <c r="G44" s="4" t="s">
        <v>190</v>
      </c>
      <c r="H44" s="2">
        <v>14</v>
      </c>
      <c r="I44" s="5" t="s">
        <v>21</v>
      </c>
      <c r="J44" s="6">
        <f t="shared" si="1"/>
        <v>76160</v>
      </c>
      <c r="K44" s="2"/>
    </row>
    <row r="45" spans="1:11" ht="24.75" customHeight="1">
      <c r="A45" s="2">
        <v>41</v>
      </c>
      <c r="B45" s="2">
        <v>14059900738</v>
      </c>
      <c r="C45" s="3" t="s">
        <v>56</v>
      </c>
      <c r="D45" s="4" t="s">
        <v>20</v>
      </c>
      <c r="E45" s="4" t="s">
        <v>190</v>
      </c>
      <c r="F45" s="4" t="s">
        <v>190</v>
      </c>
      <c r="G45" s="4" t="s">
        <v>190</v>
      </c>
      <c r="H45" s="2">
        <v>3</v>
      </c>
      <c r="I45" s="5" t="s">
        <v>21</v>
      </c>
      <c r="J45" s="6">
        <f t="shared" si="1"/>
        <v>16320</v>
      </c>
      <c r="K45" s="2"/>
    </row>
    <row r="46" spans="1:11" ht="24.75" customHeight="1">
      <c r="A46" s="2">
        <v>42</v>
      </c>
      <c r="B46" s="2">
        <v>14059900739</v>
      </c>
      <c r="C46" s="3" t="s">
        <v>57</v>
      </c>
      <c r="D46" s="4" t="s">
        <v>20</v>
      </c>
      <c r="E46" s="4" t="s">
        <v>190</v>
      </c>
      <c r="F46" s="4" t="s">
        <v>190</v>
      </c>
      <c r="G46" s="4" t="s">
        <v>190</v>
      </c>
      <c r="H46" s="2">
        <v>4</v>
      </c>
      <c r="I46" s="5" t="s">
        <v>21</v>
      </c>
      <c r="J46" s="6">
        <f t="shared" si="1"/>
        <v>21760</v>
      </c>
      <c r="K46" s="2"/>
    </row>
    <row r="47" spans="1:11" ht="24.75" customHeight="1">
      <c r="A47" s="2">
        <v>43</v>
      </c>
      <c r="B47" s="2">
        <v>14059900080</v>
      </c>
      <c r="C47" s="3" t="s">
        <v>58</v>
      </c>
      <c r="D47" s="4" t="s">
        <v>20</v>
      </c>
      <c r="E47" s="4" t="s">
        <v>190</v>
      </c>
      <c r="F47" s="4" t="s">
        <v>190</v>
      </c>
      <c r="G47" s="4"/>
      <c r="H47" s="2">
        <v>6</v>
      </c>
      <c r="I47" s="5" t="s">
        <v>21</v>
      </c>
      <c r="J47" s="6">
        <f t="shared" si="1"/>
        <v>32640</v>
      </c>
      <c r="K47" s="2"/>
    </row>
    <row r="48" spans="1:11" ht="24.75" customHeight="1">
      <c r="A48" s="2">
        <v>44</v>
      </c>
      <c r="B48" s="2">
        <v>14059900537</v>
      </c>
      <c r="C48" s="3" t="s">
        <v>59</v>
      </c>
      <c r="D48" s="4" t="s">
        <v>20</v>
      </c>
      <c r="E48" s="4"/>
      <c r="F48" s="4" t="s">
        <v>190</v>
      </c>
      <c r="G48" s="5"/>
      <c r="H48" s="2">
        <v>24</v>
      </c>
      <c r="I48" s="5" t="s">
        <v>21</v>
      </c>
      <c r="J48" s="6">
        <f t="shared" si="1"/>
        <v>130560</v>
      </c>
      <c r="K48" s="2"/>
    </row>
    <row r="49" spans="1:11" ht="24.75" customHeight="1">
      <c r="A49" s="2">
        <v>45</v>
      </c>
      <c r="B49" s="2">
        <v>14059900651</v>
      </c>
      <c r="C49" s="3" t="s">
        <v>60</v>
      </c>
      <c r="D49" s="4" t="s">
        <v>20</v>
      </c>
      <c r="E49" s="4" t="s">
        <v>190</v>
      </c>
      <c r="F49" s="4" t="s">
        <v>190</v>
      </c>
      <c r="G49" s="4" t="s">
        <v>190</v>
      </c>
      <c r="H49" s="2">
        <v>13</v>
      </c>
      <c r="I49" s="5" t="s">
        <v>21</v>
      </c>
      <c r="J49" s="6">
        <f t="shared" si="1"/>
        <v>70720</v>
      </c>
      <c r="K49" s="2"/>
    </row>
    <row r="50" spans="1:11" ht="24.75" customHeight="1">
      <c r="A50" s="2">
        <v>46</v>
      </c>
      <c r="B50" s="2">
        <v>14059900660</v>
      </c>
      <c r="C50" s="3" t="s">
        <v>61</v>
      </c>
      <c r="D50" s="4" t="s">
        <v>20</v>
      </c>
      <c r="E50" s="2"/>
      <c r="F50" s="2"/>
      <c r="G50" s="4" t="s">
        <v>190</v>
      </c>
      <c r="H50" s="2">
        <v>38</v>
      </c>
      <c r="I50" s="5" t="s">
        <v>21</v>
      </c>
      <c r="J50" s="6">
        <f t="shared" si="1"/>
        <v>206720</v>
      </c>
      <c r="K50" s="2"/>
    </row>
    <row r="51" spans="1:11" ht="24.75" customHeight="1">
      <c r="A51" s="2">
        <v>47</v>
      </c>
      <c r="B51" s="2">
        <v>14059900659</v>
      </c>
      <c r="C51" s="3" t="s">
        <v>62</v>
      </c>
      <c r="D51" s="4" t="s">
        <v>20</v>
      </c>
      <c r="E51" s="4"/>
      <c r="F51" s="5"/>
      <c r="G51" s="4" t="s">
        <v>190</v>
      </c>
      <c r="H51" s="2">
        <v>16</v>
      </c>
      <c r="I51" s="5" t="s">
        <v>21</v>
      </c>
      <c r="J51" s="6">
        <f t="shared" si="1"/>
        <v>87040</v>
      </c>
      <c r="K51" s="2"/>
    </row>
    <row r="52" spans="1:11" ht="24.75" customHeight="1">
      <c r="A52" s="2">
        <v>48</v>
      </c>
      <c r="B52" s="2">
        <v>14059900247</v>
      </c>
      <c r="C52" s="3" t="s">
        <v>63</v>
      </c>
      <c r="D52" s="4" t="s">
        <v>20</v>
      </c>
      <c r="E52" s="4" t="s">
        <v>190</v>
      </c>
      <c r="F52" s="4" t="s">
        <v>190</v>
      </c>
      <c r="G52" s="4" t="s">
        <v>190</v>
      </c>
      <c r="H52" s="2">
        <v>44</v>
      </c>
      <c r="I52" s="5" t="s">
        <v>21</v>
      </c>
      <c r="J52" s="6">
        <f t="shared" si="1"/>
        <v>239360</v>
      </c>
      <c r="K52" s="2"/>
    </row>
    <row r="53" spans="1:11" ht="24.75" customHeight="1">
      <c r="A53" s="2">
        <v>49</v>
      </c>
      <c r="B53" s="32">
        <v>140599000777</v>
      </c>
      <c r="C53" s="3" t="s">
        <v>64</v>
      </c>
      <c r="D53" s="4" t="s">
        <v>20</v>
      </c>
      <c r="E53" s="4"/>
      <c r="F53" s="4"/>
      <c r="G53" s="4" t="s">
        <v>190</v>
      </c>
      <c r="H53" s="2">
        <v>16</v>
      </c>
      <c r="I53" s="5" t="s">
        <v>21</v>
      </c>
      <c r="J53" s="6">
        <f>H53*5440</f>
        <v>87040</v>
      </c>
      <c r="K53" s="2"/>
    </row>
    <row r="54" spans="1:11" ht="24.75" customHeight="1">
      <c r="A54" s="2">
        <v>50</v>
      </c>
      <c r="B54" s="32">
        <v>14059900633</v>
      </c>
      <c r="C54" s="3" t="s">
        <v>65</v>
      </c>
      <c r="D54" s="4" t="s">
        <v>20</v>
      </c>
      <c r="E54" s="4"/>
      <c r="F54" s="4"/>
      <c r="G54" s="4"/>
      <c r="H54" s="2">
        <v>12</v>
      </c>
      <c r="I54" s="5" t="s">
        <v>21</v>
      </c>
      <c r="J54" s="6">
        <f>H54*5440</f>
        <v>65280</v>
      </c>
      <c r="K54" s="2"/>
    </row>
    <row r="55" spans="1:11" ht="24.75" customHeight="1">
      <c r="A55" s="2">
        <v>51</v>
      </c>
      <c r="B55" s="2">
        <v>14059900232</v>
      </c>
      <c r="C55" s="3" t="s">
        <v>66</v>
      </c>
      <c r="D55" s="4" t="s">
        <v>20</v>
      </c>
      <c r="E55" s="4" t="s">
        <v>190</v>
      </c>
      <c r="F55" s="4" t="s">
        <v>190</v>
      </c>
      <c r="G55" s="4"/>
      <c r="H55" s="2">
        <v>47</v>
      </c>
      <c r="I55" s="5" t="s">
        <v>21</v>
      </c>
      <c r="J55" s="6">
        <f t="shared" si="1"/>
        <v>255680</v>
      </c>
      <c r="K55" s="2"/>
    </row>
    <row r="56" spans="1:11" ht="24.75" customHeight="1">
      <c r="A56" s="2">
        <v>52</v>
      </c>
      <c r="B56" s="32">
        <v>14059900536</v>
      </c>
      <c r="C56" s="3" t="s">
        <v>67</v>
      </c>
      <c r="D56" s="4" t="s">
        <v>20</v>
      </c>
      <c r="E56" s="4" t="s">
        <v>190</v>
      </c>
      <c r="F56" s="4" t="s">
        <v>190</v>
      </c>
      <c r="G56" s="4"/>
      <c r="H56" s="2">
        <v>1</v>
      </c>
      <c r="I56" s="5" t="s">
        <v>21</v>
      </c>
      <c r="J56" s="6">
        <f t="shared" si="1"/>
        <v>5440</v>
      </c>
      <c r="K56" s="2"/>
    </row>
    <row r="57" spans="1:11" ht="24.75" customHeight="1">
      <c r="A57" s="2">
        <v>53</v>
      </c>
      <c r="B57" s="2">
        <v>14059900287</v>
      </c>
      <c r="C57" s="3" t="s">
        <v>68</v>
      </c>
      <c r="D57" s="4" t="s">
        <v>20</v>
      </c>
      <c r="E57" s="4" t="s">
        <v>190</v>
      </c>
      <c r="F57" s="4" t="s">
        <v>190</v>
      </c>
      <c r="G57" s="4" t="s">
        <v>190</v>
      </c>
      <c r="H57" s="2">
        <v>14</v>
      </c>
      <c r="I57" s="5" t="s">
        <v>21</v>
      </c>
      <c r="J57" s="6">
        <f t="shared" si="1"/>
        <v>76160</v>
      </c>
      <c r="K57" s="2"/>
    </row>
    <row r="58" spans="1:11" ht="24.75" customHeight="1">
      <c r="A58" s="2">
        <v>54</v>
      </c>
      <c r="B58" s="2">
        <v>14059900275</v>
      </c>
      <c r="C58" s="3" t="s">
        <v>69</v>
      </c>
      <c r="D58" s="4" t="s">
        <v>20</v>
      </c>
      <c r="E58" s="4" t="s">
        <v>190</v>
      </c>
      <c r="F58" s="4" t="s">
        <v>190</v>
      </c>
      <c r="G58" s="4" t="s">
        <v>190</v>
      </c>
      <c r="H58" s="2">
        <v>5</v>
      </c>
      <c r="I58" s="5" t="s">
        <v>21</v>
      </c>
      <c r="J58" s="6">
        <f t="shared" si="1"/>
        <v>27200</v>
      </c>
      <c r="K58" s="2"/>
    </row>
    <row r="59" spans="1:11" ht="24.75" customHeight="1">
      <c r="A59" s="2">
        <v>55</v>
      </c>
      <c r="B59" s="2">
        <v>14059900728</v>
      </c>
      <c r="C59" s="7" t="s">
        <v>70</v>
      </c>
      <c r="D59" s="4" t="s">
        <v>20</v>
      </c>
      <c r="E59" s="4" t="s">
        <v>190</v>
      </c>
      <c r="F59" s="5"/>
      <c r="G59" s="4"/>
      <c r="H59" s="2">
        <v>5</v>
      </c>
      <c r="I59" s="5" t="s">
        <v>21</v>
      </c>
      <c r="J59" s="6">
        <f>H59*5440</f>
        <v>27200</v>
      </c>
      <c r="K59" s="2"/>
    </row>
    <row r="60" spans="1:11" ht="24.75" customHeight="1">
      <c r="A60" s="2">
        <v>56</v>
      </c>
      <c r="B60" s="2">
        <v>14059900516</v>
      </c>
      <c r="C60" s="3" t="s">
        <v>71</v>
      </c>
      <c r="D60" s="4" t="s">
        <v>20</v>
      </c>
      <c r="E60" s="4"/>
      <c r="F60" s="4" t="s">
        <v>190</v>
      </c>
      <c r="G60" s="5"/>
      <c r="H60" s="2">
        <v>3</v>
      </c>
      <c r="I60" s="5" t="s">
        <v>21</v>
      </c>
      <c r="J60" s="6">
        <f>H60*5440</f>
        <v>16320</v>
      </c>
      <c r="K60" s="2"/>
    </row>
    <row r="61" spans="1:11" ht="24.75" customHeight="1">
      <c r="A61" s="2">
        <v>57</v>
      </c>
      <c r="B61" s="32">
        <v>140599000770</v>
      </c>
      <c r="C61" s="3" t="s">
        <v>72</v>
      </c>
      <c r="D61" s="4" t="s">
        <v>20</v>
      </c>
      <c r="E61" s="4" t="s">
        <v>190</v>
      </c>
      <c r="F61" s="4"/>
      <c r="G61" s="4"/>
      <c r="H61" s="2">
        <v>5</v>
      </c>
      <c r="I61" s="5" t="s">
        <v>21</v>
      </c>
      <c r="J61" s="6">
        <f>H61*5440</f>
        <v>27200</v>
      </c>
      <c r="K61" s="2"/>
    </row>
    <row r="62" spans="1:11" ht="24.75" customHeight="1">
      <c r="A62" s="2">
        <v>58</v>
      </c>
      <c r="B62" s="32">
        <v>14059900696</v>
      </c>
      <c r="C62" s="3" t="s">
        <v>73</v>
      </c>
      <c r="D62" s="4" t="s">
        <v>20</v>
      </c>
      <c r="E62" s="4" t="s">
        <v>190</v>
      </c>
      <c r="F62" s="4" t="s">
        <v>190</v>
      </c>
      <c r="G62" s="4"/>
      <c r="H62" s="2">
        <v>5</v>
      </c>
      <c r="I62" s="5" t="s">
        <v>21</v>
      </c>
      <c r="J62" s="6">
        <f>H62*5440</f>
        <v>27200</v>
      </c>
      <c r="K62" s="2"/>
    </row>
    <row r="63" spans="1:11" ht="24.75" customHeight="1">
      <c r="A63" s="2">
        <v>59</v>
      </c>
      <c r="B63" s="2">
        <v>14059900424</v>
      </c>
      <c r="C63" s="3" t="s">
        <v>74</v>
      </c>
      <c r="D63" s="4" t="s">
        <v>20</v>
      </c>
      <c r="E63" s="4" t="s">
        <v>190</v>
      </c>
      <c r="F63" s="4"/>
      <c r="G63" s="5"/>
      <c r="H63" s="2">
        <v>8</v>
      </c>
      <c r="I63" s="5" t="s">
        <v>21</v>
      </c>
      <c r="J63" s="6">
        <f t="shared" si="1"/>
        <v>43520</v>
      </c>
      <c r="K63" s="2"/>
    </row>
    <row r="64" spans="1:11" ht="24.75" customHeight="1">
      <c r="A64" s="2">
        <v>60</v>
      </c>
      <c r="B64" s="2">
        <v>14059900693</v>
      </c>
      <c r="C64" s="3" t="s">
        <v>75</v>
      </c>
      <c r="D64" s="4" t="s">
        <v>20</v>
      </c>
      <c r="E64" s="4" t="s">
        <v>190</v>
      </c>
      <c r="F64" s="4"/>
      <c r="G64" s="4"/>
      <c r="H64" s="2">
        <v>4</v>
      </c>
      <c r="I64" s="5" t="s">
        <v>21</v>
      </c>
      <c r="J64" s="6">
        <f>H64*5440</f>
        <v>21760</v>
      </c>
      <c r="K64" s="2"/>
    </row>
    <row r="65" spans="1:11" ht="24.75" customHeight="1">
      <c r="A65" s="2">
        <v>61</v>
      </c>
      <c r="B65" s="2">
        <v>14059900524</v>
      </c>
      <c r="C65" s="3" t="s">
        <v>76</v>
      </c>
      <c r="D65" s="4" t="s">
        <v>20</v>
      </c>
      <c r="E65" s="4" t="s">
        <v>190</v>
      </c>
      <c r="F65" s="4" t="s">
        <v>190</v>
      </c>
      <c r="G65" s="5"/>
      <c r="H65" s="2">
        <v>4</v>
      </c>
      <c r="I65" s="5" t="s">
        <v>21</v>
      </c>
      <c r="J65" s="6">
        <f>H65*5440</f>
        <v>21760</v>
      </c>
      <c r="K65" s="2"/>
    </row>
    <row r="66" spans="1:11" ht="24.75" customHeight="1">
      <c r="A66" s="2">
        <v>62</v>
      </c>
      <c r="B66" s="32">
        <v>14059900458</v>
      </c>
      <c r="C66" s="3" t="s">
        <v>77</v>
      </c>
      <c r="D66" s="4" t="s">
        <v>20</v>
      </c>
      <c r="E66" s="4"/>
      <c r="F66" s="4"/>
      <c r="G66" s="4" t="s">
        <v>190</v>
      </c>
      <c r="H66" s="2">
        <v>2</v>
      </c>
      <c r="I66" s="5" t="s">
        <v>21</v>
      </c>
      <c r="J66" s="6">
        <f t="shared" si="1"/>
        <v>10880</v>
      </c>
      <c r="K66" s="2"/>
    </row>
    <row r="67" spans="1:11" ht="24.75" customHeight="1">
      <c r="A67" s="2">
        <v>63</v>
      </c>
      <c r="B67" s="32">
        <v>14059900530</v>
      </c>
      <c r="C67" s="3" t="s">
        <v>78</v>
      </c>
      <c r="D67" s="4" t="s">
        <v>20</v>
      </c>
      <c r="E67" s="4" t="s">
        <v>190</v>
      </c>
      <c r="F67" s="5"/>
      <c r="G67" s="5"/>
      <c r="H67" s="2">
        <v>2</v>
      </c>
      <c r="I67" s="5" t="s">
        <v>21</v>
      </c>
      <c r="J67" s="6">
        <f t="shared" si="1"/>
        <v>10880</v>
      </c>
      <c r="K67" s="2"/>
    </row>
    <row r="68" spans="1:11" ht="24.75" customHeight="1">
      <c r="A68" s="2">
        <v>64</v>
      </c>
      <c r="B68" s="32">
        <v>14059900716</v>
      </c>
      <c r="C68" s="3" t="s">
        <v>79</v>
      </c>
      <c r="D68" s="4" t="s">
        <v>20</v>
      </c>
      <c r="E68" s="4"/>
      <c r="F68" s="5"/>
      <c r="G68" s="4" t="s">
        <v>190</v>
      </c>
      <c r="H68" s="2">
        <v>1</v>
      </c>
      <c r="I68" s="5" t="s">
        <v>21</v>
      </c>
      <c r="J68" s="6">
        <f t="shared" si="1"/>
        <v>5440</v>
      </c>
      <c r="K68" s="2"/>
    </row>
    <row r="69" spans="1:11" ht="24.75" customHeight="1">
      <c r="A69" s="2">
        <v>65</v>
      </c>
      <c r="B69" s="32"/>
      <c r="C69" s="3" t="s">
        <v>80</v>
      </c>
      <c r="D69" s="4"/>
      <c r="E69" s="4"/>
      <c r="F69" s="5"/>
      <c r="G69" s="4"/>
      <c r="H69" s="2">
        <v>1431</v>
      </c>
      <c r="I69" s="8" t="s">
        <v>81</v>
      </c>
      <c r="J69" s="6">
        <v>603719</v>
      </c>
      <c r="K69" s="2"/>
    </row>
    <row r="70" spans="1:11" ht="24.75" customHeight="1">
      <c r="A70" s="2">
        <v>66</v>
      </c>
      <c r="B70" s="32"/>
      <c r="C70" s="3" t="s">
        <v>82</v>
      </c>
      <c r="D70" s="4"/>
      <c r="E70" s="4"/>
      <c r="F70" s="5"/>
      <c r="G70" s="4"/>
      <c r="H70" s="2">
        <v>342</v>
      </c>
      <c r="I70" s="8" t="s">
        <v>81</v>
      </c>
      <c r="J70" s="6">
        <v>91211</v>
      </c>
      <c r="K70" s="2"/>
    </row>
    <row r="71" spans="1:11" ht="24.75" customHeight="1">
      <c r="A71" s="2">
        <v>67</v>
      </c>
      <c r="B71" s="32"/>
      <c r="C71" s="3" t="s">
        <v>191</v>
      </c>
      <c r="D71" s="4"/>
      <c r="E71" s="4"/>
      <c r="F71" s="5"/>
      <c r="G71" s="4"/>
      <c r="H71" s="2">
        <v>57</v>
      </c>
      <c r="I71" s="4" t="s">
        <v>116</v>
      </c>
      <c r="J71" s="6">
        <f>H71*8160</f>
        <v>465120</v>
      </c>
      <c r="K71" s="2"/>
    </row>
    <row r="72" spans="1:11" ht="24.75" customHeight="1">
      <c r="A72" s="2"/>
      <c r="B72" s="32"/>
      <c r="C72" s="2" t="s">
        <v>83</v>
      </c>
      <c r="D72" s="4"/>
      <c r="E72" s="2"/>
      <c r="F72" s="2"/>
      <c r="G72" s="2"/>
      <c r="H72" s="2">
        <f>SUM(H5:H71)</f>
        <v>79669</v>
      </c>
      <c r="I72" s="2"/>
      <c r="J72" s="6">
        <f>SUM(J5:J71)</f>
        <v>134691650</v>
      </c>
      <c r="K72" s="2"/>
    </row>
    <row r="73" spans="1:11" ht="24.75" customHeight="1">
      <c r="A73" s="9"/>
      <c r="B73" s="9"/>
      <c r="C73" s="10"/>
      <c r="D73" s="9"/>
      <c r="E73" s="9"/>
      <c r="F73" s="9"/>
      <c r="G73" s="9"/>
      <c r="H73" s="9"/>
      <c r="I73" s="9"/>
      <c r="J73" s="38">
        <v>44036</v>
      </c>
      <c r="K73" s="39"/>
    </row>
    <row r="74" ht="39.75" customHeight="1"/>
  </sheetData>
  <sheetProtection/>
  <mergeCells count="14">
    <mergeCell ref="J73:K73"/>
    <mergeCell ref="A3:A4"/>
    <mergeCell ref="B3:B4"/>
    <mergeCell ref="C3:C4"/>
    <mergeCell ref="D3:D4"/>
    <mergeCell ref="E3:E4"/>
    <mergeCell ref="F3:F4"/>
    <mergeCell ref="G3:G4"/>
    <mergeCell ref="A1:K1"/>
    <mergeCell ref="A2:K2"/>
    <mergeCell ref="H3:H4"/>
    <mergeCell ref="I3:I4"/>
    <mergeCell ref="J3:J4"/>
    <mergeCell ref="K3:K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82">
      <selection activeCell="J9" sqref="J9"/>
    </sheetView>
  </sheetViews>
  <sheetFormatPr defaultColWidth="8.8515625" defaultRowHeight="30" customHeight="1"/>
  <cols>
    <col min="1" max="1" width="4.7109375" style="14" customWidth="1"/>
    <col min="2" max="2" width="5.7109375" style="14" customWidth="1"/>
    <col min="3" max="3" width="36.7109375" style="14" customWidth="1"/>
    <col min="4" max="4" width="9.421875" style="14" customWidth="1"/>
    <col min="5" max="5" width="6.28125" style="14" customWidth="1"/>
    <col min="6" max="6" width="8.8515625" style="14" customWidth="1"/>
    <col min="7" max="7" width="8.57421875" style="14" customWidth="1"/>
    <col min="8" max="8" width="7.00390625" style="14" customWidth="1"/>
    <col min="9" max="16384" width="8.8515625" style="14" customWidth="1"/>
  </cols>
  <sheetData>
    <row r="1" spans="1:8" ht="42" customHeight="1">
      <c r="A1" s="33" t="s">
        <v>84</v>
      </c>
      <c r="B1" s="33"/>
      <c r="C1" s="34"/>
      <c r="D1" s="34"/>
      <c r="E1" s="34"/>
      <c r="F1" s="34"/>
      <c r="G1" s="34"/>
      <c r="H1" s="34"/>
    </row>
    <row r="2" spans="1:8" ht="18" customHeight="1">
      <c r="A2" s="40" t="s">
        <v>85</v>
      </c>
      <c r="B2" s="40"/>
      <c r="C2" s="40"/>
      <c r="D2" s="40"/>
      <c r="E2" s="40"/>
      <c r="F2" s="40"/>
      <c r="G2" s="40"/>
      <c r="H2" s="40"/>
    </row>
    <row r="3" spans="1:8" ht="21" customHeight="1">
      <c r="A3" s="41" t="s">
        <v>86</v>
      </c>
      <c r="B3" s="41" t="s">
        <v>87</v>
      </c>
      <c r="C3" s="43" t="s">
        <v>88</v>
      </c>
      <c r="D3" s="41" t="s">
        <v>89</v>
      </c>
      <c r="E3" s="45" t="s">
        <v>90</v>
      </c>
      <c r="F3" s="41" t="s">
        <v>91</v>
      </c>
      <c r="G3" s="43" t="s">
        <v>92</v>
      </c>
      <c r="H3" s="41" t="s">
        <v>93</v>
      </c>
    </row>
    <row r="4" spans="1:8" ht="12.75" customHeight="1">
      <c r="A4" s="42"/>
      <c r="B4" s="42"/>
      <c r="C4" s="44"/>
      <c r="D4" s="42"/>
      <c r="E4" s="46"/>
      <c r="F4" s="42"/>
      <c r="G4" s="44"/>
      <c r="H4" s="42"/>
    </row>
    <row r="5" spans="1:8" ht="24.75" customHeight="1">
      <c r="A5" s="2">
        <v>1</v>
      </c>
      <c r="B5" s="2" t="s">
        <v>94</v>
      </c>
      <c r="C5" s="7" t="s">
        <v>95</v>
      </c>
      <c r="D5" s="2" t="s">
        <v>14</v>
      </c>
      <c r="E5" s="2">
        <v>67</v>
      </c>
      <c r="F5" s="4" t="s">
        <v>11</v>
      </c>
      <c r="G5" s="7">
        <f>E5*1360</f>
        <v>91120</v>
      </c>
      <c r="H5" s="2"/>
    </row>
    <row r="6" spans="1:8" ht="24.75" customHeight="1">
      <c r="A6" s="2">
        <v>2</v>
      </c>
      <c r="B6" s="2" t="s">
        <v>94</v>
      </c>
      <c r="C6" s="7" t="s">
        <v>96</v>
      </c>
      <c r="D6" s="2" t="s">
        <v>20</v>
      </c>
      <c r="E6" s="2">
        <v>24</v>
      </c>
      <c r="F6" s="4" t="s">
        <v>21</v>
      </c>
      <c r="G6" s="7">
        <f>E6*5440</f>
        <v>130560</v>
      </c>
      <c r="H6" s="2"/>
    </row>
    <row r="7" spans="1:8" ht="24.75" customHeight="1">
      <c r="A7" s="2">
        <v>3</v>
      </c>
      <c r="B7" s="2" t="s">
        <v>94</v>
      </c>
      <c r="C7" s="7" t="s">
        <v>97</v>
      </c>
      <c r="D7" s="2" t="s">
        <v>20</v>
      </c>
      <c r="E7" s="2">
        <v>539</v>
      </c>
      <c r="F7" s="4" t="s">
        <v>21</v>
      </c>
      <c r="G7" s="7">
        <f>E7*5440</f>
        <v>2932160</v>
      </c>
      <c r="H7" s="2"/>
    </row>
    <row r="8" spans="1:8" ht="24.75" customHeight="1">
      <c r="A8" s="2">
        <v>4</v>
      </c>
      <c r="B8" s="2" t="s">
        <v>94</v>
      </c>
      <c r="C8" s="7" t="s">
        <v>98</v>
      </c>
      <c r="D8" s="2" t="s">
        <v>20</v>
      </c>
      <c r="E8" s="2">
        <v>172</v>
      </c>
      <c r="F8" s="4" t="s">
        <v>21</v>
      </c>
      <c r="G8" s="7">
        <f aca="true" t="shared" si="0" ref="G8:G24">E8*5440</f>
        <v>935680</v>
      </c>
      <c r="H8" s="2"/>
    </row>
    <row r="9" spans="1:8" ht="24.75" customHeight="1">
      <c r="A9" s="2">
        <v>5</v>
      </c>
      <c r="B9" s="2" t="s">
        <v>94</v>
      </c>
      <c r="C9" s="7" t="s">
        <v>99</v>
      </c>
      <c r="D9" s="2" t="s">
        <v>20</v>
      </c>
      <c r="E9" s="2">
        <v>13</v>
      </c>
      <c r="F9" s="4" t="s">
        <v>21</v>
      </c>
      <c r="G9" s="7">
        <f t="shared" si="0"/>
        <v>70720</v>
      </c>
      <c r="H9" s="2"/>
    </row>
    <row r="10" spans="1:8" ht="24.75" customHeight="1">
      <c r="A10" s="2">
        <v>6</v>
      </c>
      <c r="B10" s="2" t="s">
        <v>94</v>
      </c>
      <c r="C10" s="7" t="s">
        <v>100</v>
      </c>
      <c r="D10" s="2" t="s">
        <v>20</v>
      </c>
      <c r="E10" s="2">
        <v>23</v>
      </c>
      <c r="F10" s="4" t="s">
        <v>21</v>
      </c>
      <c r="G10" s="7">
        <f t="shared" si="0"/>
        <v>125120</v>
      </c>
      <c r="H10" s="2"/>
    </row>
    <row r="11" spans="1:8" ht="24.75" customHeight="1">
      <c r="A11" s="2">
        <v>7</v>
      </c>
      <c r="B11" s="2" t="s">
        <v>94</v>
      </c>
      <c r="C11" s="7" t="s">
        <v>101</v>
      </c>
      <c r="D11" s="2" t="s">
        <v>20</v>
      </c>
      <c r="E11" s="2">
        <v>14</v>
      </c>
      <c r="F11" s="4" t="s">
        <v>21</v>
      </c>
      <c r="G11" s="7">
        <f t="shared" si="0"/>
        <v>76160</v>
      </c>
      <c r="H11" s="2"/>
    </row>
    <row r="12" spans="1:8" ht="24.75" customHeight="1">
      <c r="A12" s="2">
        <v>8</v>
      </c>
      <c r="B12" s="2" t="s">
        <v>94</v>
      </c>
      <c r="C12" s="7" t="s">
        <v>102</v>
      </c>
      <c r="D12" s="2" t="s">
        <v>20</v>
      </c>
      <c r="E12" s="2">
        <v>606</v>
      </c>
      <c r="F12" s="4" t="s">
        <v>21</v>
      </c>
      <c r="G12" s="7">
        <f t="shared" si="0"/>
        <v>3296640</v>
      </c>
      <c r="H12" s="2"/>
    </row>
    <row r="13" spans="1:8" ht="24.75" customHeight="1">
      <c r="A13" s="2">
        <v>9</v>
      </c>
      <c r="B13" s="2" t="s">
        <v>94</v>
      </c>
      <c r="C13" s="7" t="s">
        <v>103</v>
      </c>
      <c r="D13" s="2" t="s">
        <v>20</v>
      </c>
      <c r="E13" s="2">
        <v>124</v>
      </c>
      <c r="F13" s="4" t="s">
        <v>21</v>
      </c>
      <c r="G13" s="7">
        <f t="shared" si="0"/>
        <v>674560</v>
      </c>
      <c r="H13" s="2"/>
    </row>
    <row r="14" spans="1:8" ht="24.75" customHeight="1">
      <c r="A14" s="2">
        <v>10</v>
      </c>
      <c r="B14" s="2" t="s">
        <v>94</v>
      </c>
      <c r="C14" s="7" t="s">
        <v>104</v>
      </c>
      <c r="D14" s="2" t="s">
        <v>20</v>
      </c>
      <c r="E14" s="2">
        <v>23</v>
      </c>
      <c r="F14" s="4" t="s">
        <v>21</v>
      </c>
      <c r="G14" s="7">
        <f t="shared" si="0"/>
        <v>125120</v>
      </c>
      <c r="H14" s="2"/>
    </row>
    <row r="15" spans="1:8" ht="24.75" customHeight="1">
      <c r="A15" s="2">
        <v>11</v>
      </c>
      <c r="B15" s="2" t="s">
        <v>94</v>
      </c>
      <c r="C15" s="7" t="s">
        <v>105</v>
      </c>
      <c r="D15" s="2" t="s">
        <v>20</v>
      </c>
      <c r="E15" s="2">
        <v>289</v>
      </c>
      <c r="F15" s="4" t="s">
        <v>21</v>
      </c>
      <c r="G15" s="7">
        <f t="shared" si="0"/>
        <v>1572160</v>
      </c>
      <c r="H15" s="2"/>
    </row>
    <row r="16" spans="1:8" ht="24.75" customHeight="1">
      <c r="A16" s="2">
        <v>12</v>
      </c>
      <c r="B16" s="2" t="s">
        <v>94</v>
      </c>
      <c r="C16" s="7" t="s">
        <v>106</v>
      </c>
      <c r="D16" s="2" t="s">
        <v>20</v>
      </c>
      <c r="E16" s="2">
        <v>28</v>
      </c>
      <c r="F16" s="4" t="s">
        <v>21</v>
      </c>
      <c r="G16" s="7">
        <f t="shared" si="0"/>
        <v>152320</v>
      </c>
      <c r="H16" s="2"/>
    </row>
    <row r="17" spans="1:8" ht="24.75" customHeight="1">
      <c r="A17" s="2">
        <v>13</v>
      </c>
      <c r="B17" s="2" t="s">
        <v>94</v>
      </c>
      <c r="C17" s="7" t="s">
        <v>107</v>
      </c>
      <c r="D17" s="2" t="s">
        <v>20</v>
      </c>
      <c r="E17" s="2">
        <v>23</v>
      </c>
      <c r="F17" s="4" t="s">
        <v>21</v>
      </c>
      <c r="G17" s="7">
        <f t="shared" si="0"/>
        <v>125120</v>
      </c>
      <c r="H17" s="2"/>
    </row>
    <row r="18" spans="1:8" ht="24.75" customHeight="1">
      <c r="A18" s="2">
        <v>14</v>
      </c>
      <c r="B18" s="2" t="s">
        <v>94</v>
      </c>
      <c r="C18" s="7" t="s">
        <v>108</v>
      </c>
      <c r="D18" s="2" t="s">
        <v>20</v>
      </c>
      <c r="E18" s="2">
        <v>31</v>
      </c>
      <c r="F18" s="4" t="s">
        <v>21</v>
      </c>
      <c r="G18" s="7">
        <f t="shared" si="0"/>
        <v>168640</v>
      </c>
      <c r="H18" s="2"/>
    </row>
    <row r="19" spans="1:8" ht="24.75" customHeight="1">
      <c r="A19" s="2">
        <v>15</v>
      </c>
      <c r="B19" s="2" t="s">
        <v>94</v>
      </c>
      <c r="C19" s="7" t="s">
        <v>109</v>
      </c>
      <c r="D19" s="2" t="s">
        <v>20</v>
      </c>
      <c r="E19" s="2">
        <v>21</v>
      </c>
      <c r="F19" s="4" t="s">
        <v>21</v>
      </c>
      <c r="G19" s="7">
        <f t="shared" si="0"/>
        <v>114240</v>
      </c>
      <c r="H19" s="2"/>
    </row>
    <row r="20" spans="1:8" ht="24.75" customHeight="1">
      <c r="A20" s="2">
        <v>16</v>
      </c>
      <c r="B20" s="2" t="s">
        <v>94</v>
      </c>
      <c r="C20" s="7" t="s">
        <v>110</v>
      </c>
      <c r="D20" s="2" t="s">
        <v>20</v>
      </c>
      <c r="E20" s="2">
        <v>14</v>
      </c>
      <c r="F20" s="4" t="s">
        <v>21</v>
      </c>
      <c r="G20" s="7">
        <f t="shared" si="0"/>
        <v>76160</v>
      </c>
      <c r="H20" s="2"/>
    </row>
    <row r="21" spans="1:8" ht="24.75" customHeight="1">
      <c r="A21" s="2">
        <v>17</v>
      </c>
      <c r="B21" s="2" t="s">
        <v>94</v>
      </c>
      <c r="C21" s="7" t="s">
        <v>111</v>
      </c>
      <c r="D21" s="2" t="s">
        <v>20</v>
      </c>
      <c r="E21" s="2">
        <v>20</v>
      </c>
      <c r="F21" s="4" t="s">
        <v>21</v>
      </c>
      <c r="G21" s="7">
        <f t="shared" si="0"/>
        <v>108800</v>
      </c>
      <c r="H21" s="2"/>
    </row>
    <row r="22" spans="1:8" ht="24.75" customHeight="1">
      <c r="A22" s="2">
        <v>18</v>
      </c>
      <c r="B22" s="2" t="s">
        <v>94</v>
      </c>
      <c r="C22" s="7" t="s">
        <v>112</v>
      </c>
      <c r="D22" s="2" t="s">
        <v>20</v>
      </c>
      <c r="E22" s="2">
        <v>41</v>
      </c>
      <c r="F22" s="4" t="s">
        <v>21</v>
      </c>
      <c r="G22" s="7">
        <f t="shared" si="0"/>
        <v>223040</v>
      </c>
      <c r="H22" s="2"/>
    </row>
    <row r="23" spans="1:8" ht="24.75" customHeight="1">
      <c r="A23" s="2">
        <v>19</v>
      </c>
      <c r="B23" s="2" t="s">
        <v>94</v>
      </c>
      <c r="C23" s="7" t="s">
        <v>113</v>
      </c>
      <c r="D23" s="2" t="s">
        <v>20</v>
      </c>
      <c r="E23" s="2">
        <v>2</v>
      </c>
      <c r="F23" s="4" t="s">
        <v>21</v>
      </c>
      <c r="G23" s="7">
        <f t="shared" si="0"/>
        <v>10880</v>
      </c>
      <c r="H23" s="2"/>
    </row>
    <row r="24" spans="1:8" ht="24.75" customHeight="1">
      <c r="A24" s="2">
        <v>20</v>
      </c>
      <c r="B24" s="2" t="s">
        <v>94</v>
      </c>
      <c r="C24" s="7" t="s">
        <v>114</v>
      </c>
      <c r="D24" s="2" t="s">
        <v>20</v>
      </c>
      <c r="E24" s="2">
        <v>38</v>
      </c>
      <c r="F24" s="4" t="s">
        <v>21</v>
      </c>
      <c r="G24" s="7">
        <f t="shared" si="0"/>
        <v>206720</v>
      </c>
      <c r="H24" s="2"/>
    </row>
    <row r="25" spans="1:8" ht="24.75" customHeight="1">
      <c r="A25" s="2">
        <v>21</v>
      </c>
      <c r="B25" s="2" t="s">
        <v>94</v>
      </c>
      <c r="C25" s="7" t="s">
        <v>115</v>
      </c>
      <c r="D25" s="2"/>
      <c r="E25" s="2">
        <v>48</v>
      </c>
      <c r="F25" s="4" t="s">
        <v>116</v>
      </c>
      <c r="G25" s="7">
        <f>E25*8160</f>
        <v>391680</v>
      </c>
      <c r="H25" s="2"/>
    </row>
    <row r="26" spans="1:8" ht="24.75" customHeight="1">
      <c r="A26" s="2">
        <v>22</v>
      </c>
      <c r="B26" s="15" t="s">
        <v>117</v>
      </c>
      <c r="C26" s="16" t="s">
        <v>118</v>
      </c>
      <c r="D26" s="2" t="s">
        <v>20</v>
      </c>
      <c r="E26" s="2">
        <v>1</v>
      </c>
      <c r="F26" s="4" t="s">
        <v>21</v>
      </c>
      <c r="G26" s="7">
        <f aca="true" t="shared" si="1" ref="G26:G45">E26*5440</f>
        <v>5440</v>
      </c>
      <c r="H26" s="15"/>
    </row>
    <row r="27" spans="1:8" ht="24.75" customHeight="1">
      <c r="A27" s="2">
        <v>23</v>
      </c>
      <c r="B27" s="15" t="s">
        <v>117</v>
      </c>
      <c r="C27" s="16" t="s">
        <v>119</v>
      </c>
      <c r="D27" s="2" t="s">
        <v>20</v>
      </c>
      <c r="E27" s="2">
        <v>3</v>
      </c>
      <c r="F27" s="4" t="s">
        <v>21</v>
      </c>
      <c r="G27" s="7">
        <f t="shared" si="1"/>
        <v>16320</v>
      </c>
      <c r="H27" s="15"/>
    </row>
    <row r="28" spans="1:8" ht="24.75" customHeight="1">
      <c r="A28" s="2">
        <v>24</v>
      </c>
      <c r="B28" s="15" t="s">
        <v>117</v>
      </c>
      <c r="C28" s="17" t="s">
        <v>120</v>
      </c>
      <c r="D28" s="2" t="s">
        <v>20</v>
      </c>
      <c r="E28" s="2">
        <v>4</v>
      </c>
      <c r="F28" s="4" t="s">
        <v>21</v>
      </c>
      <c r="G28" s="7">
        <f t="shared" si="1"/>
        <v>21760</v>
      </c>
      <c r="H28" s="15"/>
    </row>
    <row r="29" spans="1:8" ht="24.75" customHeight="1">
      <c r="A29" s="2">
        <v>25</v>
      </c>
      <c r="B29" s="15" t="s">
        <v>117</v>
      </c>
      <c r="C29" s="16" t="s">
        <v>121</v>
      </c>
      <c r="D29" s="2" t="s">
        <v>20</v>
      </c>
      <c r="E29" s="2">
        <v>5</v>
      </c>
      <c r="F29" s="4" t="s">
        <v>21</v>
      </c>
      <c r="G29" s="7">
        <f t="shared" si="1"/>
        <v>27200</v>
      </c>
      <c r="H29" s="15"/>
    </row>
    <row r="30" spans="1:8" ht="24.75" customHeight="1">
      <c r="A30" s="2">
        <v>26</v>
      </c>
      <c r="B30" s="15" t="s">
        <v>117</v>
      </c>
      <c r="C30" s="16" t="s">
        <v>122</v>
      </c>
      <c r="D30" s="2" t="s">
        <v>20</v>
      </c>
      <c r="E30" s="2">
        <v>7</v>
      </c>
      <c r="F30" s="4" t="s">
        <v>21</v>
      </c>
      <c r="G30" s="7">
        <f t="shared" si="1"/>
        <v>38080</v>
      </c>
      <c r="H30" s="15"/>
    </row>
    <row r="31" spans="1:8" ht="24.75" customHeight="1">
      <c r="A31" s="2">
        <v>27</v>
      </c>
      <c r="B31" s="15" t="s">
        <v>117</v>
      </c>
      <c r="C31" s="17" t="s">
        <v>123</v>
      </c>
      <c r="D31" s="2" t="s">
        <v>20</v>
      </c>
      <c r="E31" s="2">
        <v>7</v>
      </c>
      <c r="F31" s="4" t="s">
        <v>21</v>
      </c>
      <c r="G31" s="7">
        <f t="shared" si="1"/>
        <v>38080</v>
      </c>
      <c r="H31" s="15"/>
    </row>
    <row r="32" spans="1:8" ht="24.75" customHeight="1">
      <c r="A32" s="2">
        <v>28</v>
      </c>
      <c r="B32" s="15" t="s">
        <v>117</v>
      </c>
      <c r="C32" s="17" t="s">
        <v>124</v>
      </c>
      <c r="D32" s="2" t="s">
        <v>20</v>
      </c>
      <c r="E32" s="2">
        <v>8</v>
      </c>
      <c r="F32" s="4" t="s">
        <v>21</v>
      </c>
      <c r="G32" s="7">
        <f t="shared" si="1"/>
        <v>43520</v>
      </c>
      <c r="H32" s="15"/>
    </row>
    <row r="33" spans="1:8" ht="24.75" customHeight="1">
      <c r="A33" s="2">
        <v>29</v>
      </c>
      <c r="B33" s="15" t="s">
        <v>117</v>
      </c>
      <c r="C33" s="17" t="s">
        <v>125</v>
      </c>
      <c r="D33" s="2" t="s">
        <v>20</v>
      </c>
      <c r="E33" s="2">
        <v>8</v>
      </c>
      <c r="F33" s="4" t="s">
        <v>21</v>
      </c>
      <c r="G33" s="7">
        <f t="shared" si="1"/>
        <v>43520</v>
      </c>
      <c r="H33" s="15"/>
    </row>
    <row r="34" spans="1:8" ht="24.75" customHeight="1">
      <c r="A34" s="2">
        <v>30</v>
      </c>
      <c r="B34" s="15" t="s">
        <v>117</v>
      </c>
      <c r="C34" s="17" t="s">
        <v>126</v>
      </c>
      <c r="D34" s="2" t="s">
        <v>20</v>
      </c>
      <c r="E34" s="2">
        <v>9</v>
      </c>
      <c r="F34" s="4" t="s">
        <v>21</v>
      </c>
      <c r="G34" s="7">
        <f t="shared" si="1"/>
        <v>48960</v>
      </c>
      <c r="H34" s="15"/>
    </row>
    <row r="35" spans="1:8" ht="24.75" customHeight="1">
      <c r="A35" s="2">
        <v>31</v>
      </c>
      <c r="B35" s="15" t="s">
        <v>117</v>
      </c>
      <c r="C35" s="16" t="s">
        <v>127</v>
      </c>
      <c r="D35" s="2" t="s">
        <v>20</v>
      </c>
      <c r="E35" s="2">
        <v>10</v>
      </c>
      <c r="F35" s="4" t="s">
        <v>21</v>
      </c>
      <c r="G35" s="7">
        <f t="shared" si="1"/>
        <v>54400</v>
      </c>
      <c r="H35" s="15"/>
    </row>
    <row r="36" spans="1:8" ht="24.75" customHeight="1">
      <c r="A36" s="2">
        <v>32</v>
      </c>
      <c r="B36" s="15" t="s">
        <v>117</v>
      </c>
      <c r="C36" s="16" t="s">
        <v>128</v>
      </c>
      <c r="D36" s="2" t="s">
        <v>20</v>
      </c>
      <c r="E36" s="2">
        <v>10</v>
      </c>
      <c r="F36" s="4" t="s">
        <v>21</v>
      </c>
      <c r="G36" s="7">
        <f t="shared" si="1"/>
        <v>54400</v>
      </c>
      <c r="H36" s="15"/>
    </row>
    <row r="37" spans="1:8" ht="24.75" customHeight="1">
      <c r="A37" s="2">
        <v>33</v>
      </c>
      <c r="B37" s="15" t="s">
        <v>117</v>
      </c>
      <c r="C37" s="16" t="s">
        <v>129</v>
      </c>
      <c r="D37" s="2" t="s">
        <v>20</v>
      </c>
      <c r="E37" s="2">
        <v>11</v>
      </c>
      <c r="F37" s="4" t="s">
        <v>21</v>
      </c>
      <c r="G37" s="7">
        <f t="shared" si="1"/>
        <v>59840</v>
      </c>
      <c r="H37" s="15"/>
    </row>
    <row r="38" spans="1:8" ht="24.75" customHeight="1">
      <c r="A38" s="2">
        <v>34</v>
      </c>
      <c r="B38" s="15" t="s">
        <v>117</v>
      </c>
      <c r="C38" s="16" t="s">
        <v>130</v>
      </c>
      <c r="D38" s="2" t="s">
        <v>20</v>
      </c>
      <c r="E38" s="2">
        <v>11</v>
      </c>
      <c r="F38" s="4" t="s">
        <v>21</v>
      </c>
      <c r="G38" s="7">
        <f t="shared" si="1"/>
        <v>59840</v>
      </c>
      <c r="H38" s="15"/>
    </row>
    <row r="39" spans="1:8" ht="24.75" customHeight="1">
      <c r="A39" s="2">
        <v>35</v>
      </c>
      <c r="B39" s="15" t="s">
        <v>117</v>
      </c>
      <c r="C39" s="16" t="s">
        <v>131</v>
      </c>
      <c r="D39" s="2" t="s">
        <v>20</v>
      </c>
      <c r="E39" s="2">
        <v>11</v>
      </c>
      <c r="F39" s="4" t="s">
        <v>21</v>
      </c>
      <c r="G39" s="7">
        <f t="shared" si="1"/>
        <v>59840</v>
      </c>
      <c r="H39" s="15"/>
    </row>
    <row r="40" spans="1:8" ht="24.75" customHeight="1">
      <c r="A40" s="2">
        <v>36</v>
      </c>
      <c r="B40" s="15" t="s">
        <v>117</v>
      </c>
      <c r="C40" s="17" t="s">
        <v>132</v>
      </c>
      <c r="D40" s="2" t="s">
        <v>20</v>
      </c>
      <c r="E40" s="2">
        <v>12</v>
      </c>
      <c r="F40" s="4" t="s">
        <v>21</v>
      </c>
      <c r="G40" s="7">
        <f t="shared" si="1"/>
        <v>65280</v>
      </c>
      <c r="H40" s="15"/>
    </row>
    <row r="41" spans="1:8" ht="24.75" customHeight="1">
      <c r="A41" s="2">
        <v>37</v>
      </c>
      <c r="B41" s="15" t="s">
        <v>117</v>
      </c>
      <c r="C41" s="16" t="s">
        <v>133</v>
      </c>
      <c r="D41" s="2" t="s">
        <v>20</v>
      </c>
      <c r="E41" s="2">
        <v>12</v>
      </c>
      <c r="F41" s="4" t="s">
        <v>21</v>
      </c>
      <c r="G41" s="7">
        <f t="shared" si="1"/>
        <v>65280</v>
      </c>
      <c r="H41" s="15"/>
    </row>
    <row r="42" spans="1:8" ht="24.75" customHeight="1">
      <c r="A42" s="2">
        <v>38</v>
      </c>
      <c r="B42" s="15" t="s">
        <v>117</v>
      </c>
      <c r="C42" s="17" t="s">
        <v>134</v>
      </c>
      <c r="D42" s="2" t="s">
        <v>20</v>
      </c>
      <c r="E42" s="2">
        <v>13</v>
      </c>
      <c r="F42" s="4" t="s">
        <v>21</v>
      </c>
      <c r="G42" s="7">
        <f t="shared" si="1"/>
        <v>70720</v>
      </c>
      <c r="H42" s="15"/>
    </row>
    <row r="43" spans="1:8" ht="24.75" customHeight="1">
      <c r="A43" s="2">
        <v>39</v>
      </c>
      <c r="B43" s="15" t="s">
        <v>117</v>
      </c>
      <c r="C43" s="17" t="s">
        <v>135</v>
      </c>
      <c r="D43" s="2" t="s">
        <v>20</v>
      </c>
      <c r="E43" s="2">
        <v>13</v>
      </c>
      <c r="F43" s="4" t="s">
        <v>21</v>
      </c>
      <c r="G43" s="7">
        <f t="shared" si="1"/>
        <v>70720</v>
      </c>
      <c r="H43" s="15"/>
    </row>
    <row r="44" spans="1:8" ht="24.75" customHeight="1">
      <c r="A44" s="2">
        <v>40</v>
      </c>
      <c r="B44" s="15" t="s">
        <v>117</v>
      </c>
      <c r="C44" s="16" t="s">
        <v>136</v>
      </c>
      <c r="D44" s="2" t="s">
        <v>20</v>
      </c>
      <c r="E44" s="2">
        <v>26</v>
      </c>
      <c r="F44" s="4" t="s">
        <v>21</v>
      </c>
      <c r="G44" s="7">
        <f t="shared" si="1"/>
        <v>141440</v>
      </c>
      <c r="H44" s="15"/>
    </row>
    <row r="45" spans="1:8" ht="24.75" customHeight="1">
      <c r="A45" s="2">
        <v>41</v>
      </c>
      <c r="B45" s="15" t="s">
        <v>117</v>
      </c>
      <c r="C45" s="18" t="s">
        <v>137</v>
      </c>
      <c r="D45" s="2" t="s">
        <v>20</v>
      </c>
      <c r="E45" s="2">
        <v>130</v>
      </c>
      <c r="F45" s="4" t="s">
        <v>21</v>
      </c>
      <c r="G45" s="7">
        <f t="shared" si="1"/>
        <v>707200</v>
      </c>
      <c r="H45" s="2"/>
    </row>
    <row r="46" spans="1:8" ht="24.75" customHeight="1">
      <c r="A46" s="2">
        <v>42</v>
      </c>
      <c r="B46" s="15" t="s">
        <v>117</v>
      </c>
      <c r="C46" s="18" t="s">
        <v>138</v>
      </c>
      <c r="D46" s="2" t="s">
        <v>20</v>
      </c>
      <c r="E46" s="2">
        <v>325</v>
      </c>
      <c r="F46" s="4" t="s">
        <v>21</v>
      </c>
      <c r="G46" s="7">
        <f>E46*5440</f>
        <v>1768000</v>
      </c>
      <c r="H46" s="2"/>
    </row>
    <row r="47" spans="1:8" ht="24.75" customHeight="1">
      <c r="A47" s="2">
        <v>43</v>
      </c>
      <c r="B47" s="15" t="s">
        <v>117</v>
      </c>
      <c r="C47" s="17" t="s">
        <v>139</v>
      </c>
      <c r="D47" s="4" t="s">
        <v>10</v>
      </c>
      <c r="E47" s="4">
        <v>10</v>
      </c>
      <c r="F47" s="4" t="s">
        <v>11</v>
      </c>
      <c r="G47" s="7">
        <f>E47*1360</f>
        <v>13600</v>
      </c>
      <c r="H47" s="2"/>
    </row>
    <row r="48" spans="1:8" ht="24.75" customHeight="1">
      <c r="A48" s="2">
        <v>44</v>
      </c>
      <c r="B48" s="15" t="s">
        <v>140</v>
      </c>
      <c r="C48" s="19" t="s">
        <v>141</v>
      </c>
      <c r="D48" s="2" t="s">
        <v>14</v>
      </c>
      <c r="E48" s="20">
        <v>47</v>
      </c>
      <c r="F48" s="5" t="s">
        <v>11</v>
      </c>
      <c r="G48" s="21">
        <f>1360*E48</f>
        <v>63920</v>
      </c>
      <c r="H48" s="2"/>
    </row>
    <row r="49" spans="1:8" ht="24.75" customHeight="1">
      <c r="A49" s="2">
        <v>45</v>
      </c>
      <c r="B49" s="15" t="s">
        <v>140</v>
      </c>
      <c r="C49" s="19" t="s">
        <v>142</v>
      </c>
      <c r="D49" s="2" t="s">
        <v>14</v>
      </c>
      <c r="E49" s="20">
        <v>80</v>
      </c>
      <c r="F49" s="5" t="s">
        <v>11</v>
      </c>
      <c r="G49" s="21">
        <f>1360*E49</f>
        <v>108800</v>
      </c>
      <c r="H49" s="2"/>
    </row>
    <row r="50" spans="1:8" ht="24.75" customHeight="1">
      <c r="A50" s="2">
        <v>46</v>
      </c>
      <c r="B50" s="15" t="s">
        <v>140</v>
      </c>
      <c r="C50" s="19" t="s">
        <v>143</v>
      </c>
      <c r="D50" s="2" t="s">
        <v>14</v>
      </c>
      <c r="E50" s="20">
        <v>15</v>
      </c>
      <c r="F50" s="5" t="s">
        <v>11</v>
      </c>
      <c r="G50" s="21">
        <f>1360*E50</f>
        <v>20400</v>
      </c>
      <c r="H50" s="2"/>
    </row>
    <row r="51" spans="1:8" ht="24.75" customHeight="1">
      <c r="A51" s="2">
        <v>47</v>
      </c>
      <c r="B51" s="15" t="s">
        <v>140</v>
      </c>
      <c r="C51" s="19" t="s">
        <v>144</v>
      </c>
      <c r="D51" s="2" t="s">
        <v>20</v>
      </c>
      <c r="E51" s="20">
        <v>434</v>
      </c>
      <c r="F51" s="5" t="s">
        <v>21</v>
      </c>
      <c r="G51" s="22">
        <f>5440*E51</f>
        <v>2360960</v>
      </c>
      <c r="H51" s="2"/>
    </row>
    <row r="52" spans="1:8" ht="24.75" customHeight="1">
      <c r="A52" s="2">
        <v>48</v>
      </c>
      <c r="B52" s="15" t="s">
        <v>140</v>
      </c>
      <c r="C52" s="19" t="s">
        <v>145</v>
      </c>
      <c r="D52" s="2" t="s">
        <v>20</v>
      </c>
      <c r="E52" s="20">
        <v>18</v>
      </c>
      <c r="F52" s="5" t="s">
        <v>21</v>
      </c>
      <c r="G52" s="22">
        <f aca="true" t="shared" si="2" ref="G52:G77">5440*E52</f>
        <v>97920</v>
      </c>
      <c r="H52" s="2"/>
    </row>
    <row r="53" spans="1:8" ht="24.75" customHeight="1">
      <c r="A53" s="2">
        <v>49</v>
      </c>
      <c r="B53" s="15" t="s">
        <v>140</v>
      </c>
      <c r="C53" s="19" t="s">
        <v>146</v>
      </c>
      <c r="D53" s="2" t="s">
        <v>20</v>
      </c>
      <c r="E53" s="20">
        <v>4</v>
      </c>
      <c r="F53" s="5" t="s">
        <v>21</v>
      </c>
      <c r="G53" s="22">
        <f t="shared" si="2"/>
        <v>21760</v>
      </c>
      <c r="H53" s="2"/>
    </row>
    <row r="54" spans="1:8" ht="24.75" customHeight="1">
      <c r="A54" s="2">
        <v>50</v>
      </c>
      <c r="B54" s="15" t="s">
        <v>140</v>
      </c>
      <c r="C54" s="19" t="s">
        <v>147</v>
      </c>
      <c r="D54" s="2" t="s">
        <v>20</v>
      </c>
      <c r="E54" s="20">
        <v>4</v>
      </c>
      <c r="F54" s="5" t="s">
        <v>21</v>
      </c>
      <c r="G54" s="22">
        <f t="shared" si="2"/>
        <v>21760</v>
      </c>
      <c r="H54" s="2"/>
    </row>
    <row r="55" spans="1:8" ht="24.75" customHeight="1">
      <c r="A55" s="2">
        <v>51</v>
      </c>
      <c r="B55" s="15" t="s">
        <v>140</v>
      </c>
      <c r="C55" s="19" t="s">
        <v>148</v>
      </c>
      <c r="D55" s="2" t="s">
        <v>20</v>
      </c>
      <c r="E55" s="20">
        <v>88</v>
      </c>
      <c r="F55" s="5" t="s">
        <v>21</v>
      </c>
      <c r="G55" s="22">
        <f t="shared" si="2"/>
        <v>478720</v>
      </c>
      <c r="H55" s="2"/>
    </row>
    <row r="56" spans="1:8" ht="24.75" customHeight="1">
      <c r="A56" s="2">
        <v>52</v>
      </c>
      <c r="B56" s="15" t="s">
        <v>140</v>
      </c>
      <c r="C56" s="19" t="s">
        <v>149</v>
      </c>
      <c r="D56" s="2" t="s">
        <v>20</v>
      </c>
      <c r="E56" s="20">
        <v>74</v>
      </c>
      <c r="F56" s="5" t="s">
        <v>21</v>
      </c>
      <c r="G56" s="22">
        <f t="shared" si="2"/>
        <v>402560</v>
      </c>
      <c r="H56" s="2"/>
    </row>
    <row r="57" spans="1:8" ht="24.75" customHeight="1">
      <c r="A57" s="2">
        <v>53</v>
      </c>
      <c r="B57" s="15" t="s">
        <v>140</v>
      </c>
      <c r="C57" s="19" t="s">
        <v>150</v>
      </c>
      <c r="D57" s="2" t="s">
        <v>20</v>
      </c>
      <c r="E57" s="20">
        <v>24</v>
      </c>
      <c r="F57" s="5" t="s">
        <v>21</v>
      </c>
      <c r="G57" s="22">
        <f t="shared" si="2"/>
        <v>130560</v>
      </c>
      <c r="H57" s="2"/>
    </row>
    <row r="58" spans="1:8" ht="24.75" customHeight="1">
      <c r="A58" s="2">
        <v>54</v>
      </c>
      <c r="B58" s="15" t="s">
        <v>140</v>
      </c>
      <c r="C58" s="19" t="s">
        <v>151</v>
      </c>
      <c r="D58" s="2" t="s">
        <v>20</v>
      </c>
      <c r="E58" s="20">
        <v>5</v>
      </c>
      <c r="F58" s="5" t="s">
        <v>21</v>
      </c>
      <c r="G58" s="22">
        <f t="shared" si="2"/>
        <v>27200</v>
      </c>
      <c r="H58" s="2"/>
    </row>
    <row r="59" spans="1:8" ht="24.75" customHeight="1">
      <c r="A59" s="2">
        <v>55</v>
      </c>
      <c r="B59" s="15" t="s">
        <v>140</v>
      </c>
      <c r="C59" s="19" t="s">
        <v>152</v>
      </c>
      <c r="D59" s="2" t="s">
        <v>20</v>
      </c>
      <c r="E59" s="20">
        <v>614</v>
      </c>
      <c r="F59" s="5" t="s">
        <v>21</v>
      </c>
      <c r="G59" s="22">
        <f t="shared" si="2"/>
        <v>3340160</v>
      </c>
      <c r="H59" s="2"/>
    </row>
    <row r="60" spans="1:8" ht="24.75" customHeight="1">
      <c r="A60" s="2">
        <v>56</v>
      </c>
      <c r="B60" s="15" t="s">
        <v>140</v>
      </c>
      <c r="C60" s="19" t="s">
        <v>153</v>
      </c>
      <c r="D60" s="2" t="s">
        <v>20</v>
      </c>
      <c r="E60" s="20">
        <v>556</v>
      </c>
      <c r="F60" s="5" t="s">
        <v>21</v>
      </c>
      <c r="G60" s="22">
        <f t="shared" si="2"/>
        <v>3024640</v>
      </c>
      <c r="H60" s="2"/>
    </row>
    <row r="61" spans="1:8" ht="24.75" customHeight="1">
      <c r="A61" s="2">
        <v>57</v>
      </c>
      <c r="B61" s="15" t="s">
        <v>140</v>
      </c>
      <c r="C61" s="19" t="s">
        <v>154</v>
      </c>
      <c r="D61" s="2" t="s">
        <v>20</v>
      </c>
      <c r="E61" s="20">
        <v>3</v>
      </c>
      <c r="F61" s="5" t="s">
        <v>21</v>
      </c>
      <c r="G61" s="22">
        <f t="shared" si="2"/>
        <v>16320</v>
      </c>
      <c r="H61" s="2"/>
    </row>
    <row r="62" spans="1:8" ht="24.75" customHeight="1">
      <c r="A62" s="2">
        <v>58</v>
      </c>
      <c r="B62" s="15" t="s">
        <v>140</v>
      </c>
      <c r="C62" s="19" t="s">
        <v>155</v>
      </c>
      <c r="D62" s="2" t="s">
        <v>20</v>
      </c>
      <c r="E62" s="20">
        <v>154</v>
      </c>
      <c r="F62" s="5" t="s">
        <v>21</v>
      </c>
      <c r="G62" s="22">
        <f t="shared" si="2"/>
        <v>837760</v>
      </c>
      <c r="H62" s="2"/>
    </row>
    <row r="63" spans="1:8" ht="24.75" customHeight="1">
      <c r="A63" s="2">
        <v>59</v>
      </c>
      <c r="B63" s="15" t="s">
        <v>140</v>
      </c>
      <c r="C63" s="19" t="s">
        <v>156</v>
      </c>
      <c r="D63" s="2" t="s">
        <v>20</v>
      </c>
      <c r="E63" s="20">
        <v>35</v>
      </c>
      <c r="F63" s="5" t="s">
        <v>21</v>
      </c>
      <c r="G63" s="22">
        <f t="shared" si="2"/>
        <v>190400</v>
      </c>
      <c r="H63" s="2"/>
    </row>
    <row r="64" spans="1:8" ht="24.75" customHeight="1">
      <c r="A64" s="2">
        <v>60</v>
      </c>
      <c r="B64" s="15" t="s">
        <v>140</v>
      </c>
      <c r="C64" s="19" t="s">
        <v>157</v>
      </c>
      <c r="D64" s="2" t="s">
        <v>20</v>
      </c>
      <c r="E64" s="20">
        <v>30</v>
      </c>
      <c r="F64" s="5" t="s">
        <v>21</v>
      </c>
      <c r="G64" s="22">
        <f t="shared" si="2"/>
        <v>163200</v>
      </c>
      <c r="H64" s="2"/>
    </row>
    <row r="65" spans="1:8" ht="24.75" customHeight="1">
      <c r="A65" s="2">
        <v>61</v>
      </c>
      <c r="B65" s="15" t="s">
        <v>140</v>
      </c>
      <c r="C65" s="19" t="s">
        <v>158</v>
      </c>
      <c r="D65" s="2" t="s">
        <v>20</v>
      </c>
      <c r="E65" s="20">
        <v>39</v>
      </c>
      <c r="F65" s="5" t="s">
        <v>21</v>
      </c>
      <c r="G65" s="22">
        <f t="shared" si="2"/>
        <v>212160</v>
      </c>
      <c r="H65" s="2"/>
    </row>
    <row r="66" spans="1:8" ht="24.75" customHeight="1">
      <c r="A66" s="2">
        <v>62</v>
      </c>
      <c r="B66" s="15" t="s">
        <v>140</v>
      </c>
      <c r="C66" s="19" t="s">
        <v>159</v>
      </c>
      <c r="D66" s="2" t="s">
        <v>20</v>
      </c>
      <c r="E66" s="20">
        <v>240</v>
      </c>
      <c r="F66" s="5" t="s">
        <v>21</v>
      </c>
      <c r="G66" s="22">
        <f t="shared" si="2"/>
        <v>1305600</v>
      </c>
      <c r="H66" s="2"/>
    </row>
    <row r="67" spans="1:8" ht="24.75" customHeight="1">
      <c r="A67" s="2">
        <v>63</v>
      </c>
      <c r="B67" s="15" t="s">
        <v>140</v>
      </c>
      <c r="C67" s="19" t="s">
        <v>160</v>
      </c>
      <c r="D67" s="2" t="s">
        <v>20</v>
      </c>
      <c r="E67" s="20">
        <v>26</v>
      </c>
      <c r="F67" s="5" t="s">
        <v>21</v>
      </c>
      <c r="G67" s="22">
        <f t="shared" si="2"/>
        <v>141440</v>
      </c>
      <c r="H67" s="2"/>
    </row>
    <row r="68" spans="1:8" ht="24.75" customHeight="1">
      <c r="A68" s="2">
        <v>64</v>
      </c>
      <c r="B68" s="15" t="s">
        <v>140</v>
      </c>
      <c r="C68" s="19" t="s">
        <v>161</v>
      </c>
      <c r="D68" s="2" t="s">
        <v>20</v>
      </c>
      <c r="E68" s="20">
        <v>117</v>
      </c>
      <c r="F68" s="5" t="s">
        <v>21</v>
      </c>
      <c r="G68" s="22">
        <f t="shared" si="2"/>
        <v>636480</v>
      </c>
      <c r="H68" s="2"/>
    </row>
    <row r="69" spans="1:8" ht="24.75" customHeight="1">
      <c r="A69" s="2">
        <v>65</v>
      </c>
      <c r="B69" s="15" t="s">
        <v>140</v>
      </c>
      <c r="C69" s="19" t="s">
        <v>162</v>
      </c>
      <c r="D69" s="2" t="s">
        <v>20</v>
      </c>
      <c r="E69" s="20">
        <v>4</v>
      </c>
      <c r="F69" s="5" t="s">
        <v>21</v>
      </c>
      <c r="G69" s="22">
        <f t="shared" si="2"/>
        <v>21760</v>
      </c>
      <c r="H69" s="2"/>
    </row>
    <row r="70" spans="1:8" ht="24.75" customHeight="1">
      <c r="A70" s="2">
        <v>66</v>
      </c>
      <c r="B70" s="15" t="s">
        <v>140</v>
      </c>
      <c r="C70" s="19" t="s">
        <v>163</v>
      </c>
      <c r="D70" s="2" t="s">
        <v>20</v>
      </c>
      <c r="E70" s="20">
        <v>3</v>
      </c>
      <c r="F70" s="5" t="s">
        <v>21</v>
      </c>
      <c r="G70" s="22">
        <f t="shared" si="2"/>
        <v>16320</v>
      </c>
      <c r="H70" s="2"/>
    </row>
    <row r="71" spans="1:8" ht="24.75" customHeight="1">
      <c r="A71" s="2">
        <v>67</v>
      </c>
      <c r="B71" s="15" t="s">
        <v>140</v>
      </c>
      <c r="C71" s="19" t="s">
        <v>164</v>
      </c>
      <c r="D71" s="2" t="s">
        <v>20</v>
      </c>
      <c r="E71" s="20">
        <v>9</v>
      </c>
      <c r="F71" s="5" t="s">
        <v>21</v>
      </c>
      <c r="G71" s="22">
        <f t="shared" si="2"/>
        <v>48960</v>
      </c>
      <c r="H71" s="2"/>
    </row>
    <row r="72" spans="1:8" ht="24.75" customHeight="1">
      <c r="A72" s="2">
        <v>68</v>
      </c>
      <c r="B72" s="15" t="s">
        <v>140</v>
      </c>
      <c r="C72" s="19" t="s">
        <v>165</v>
      </c>
      <c r="D72" s="2" t="s">
        <v>20</v>
      </c>
      <c r="E72" s="20">
        <v>6</v>
      </c>
      <c r="F72" s="5" t="s">
        <v>21</v>
      </c>
      <c r="G72" s="22">
        <f t="shared" si="2"/>
        <v>32640</v>
      </c>
      <c r="H72" s="2"/>
    </row>
    <row r="73" spans="1:8" ht="24.75" customHeight="1">
      <c r="A73" s="2">
        <v>69</v>
      </c>
      <c r="B73" s="15" t="s">
        <v>140</v>
      </c>
      <c r="C73" s="19" t="s">
        <v>166</v>
      </c>
      <c r="D73" s="2" t="s">
        <v>20</v>
      </c>
      <c r="E73" s="20">
        <v>12</v>
      </c>
      <c r="F73" s="5" t="s">
        <v>21</v>
      </c>
      <c r="G73" s="22">
        <f t="shared" si="2"/>
        <v>65280</v>
      </c>
      <c r="H73" s="2"/>
    </row>
    <row r="74" spans="1:8" ht="24.75" customHeight="1">
      <c r="A74" s="2">
        <v>70</v>
      </c>
      <c r="B74" s="15" t="s">
        <v>140</v>
      </c>
      <c r="C74" s="19" t="s">
        <v>167</v>
      </c>
      <c r="D74" s="2" t="s">
        <v>20</v>
      </c>
      <c r="E74" s="20">
        <v>6</v>
      </c>
      <c r="F74" s="5" t="s">
        <v>21</v>
      </c>
      <c r="G74" s="22">
        <f t="shared" si="2"/>
        <v>32640</v>
      </c>
      <c r="H74" s="2"/>
    </row>
    <row r="75" spans="1:8" ht="24.75" customHeight="1">
      <c r="A75" s="2">
        <v>71</v>
      </c>
      <c r="B75" s="15" t="s">
        <v>140</v>
      </c>
      <c r="C75" s="19" t="s">
        <v>168</v>
      </c>
      <c r="D75" s="2" t="s">
        <v>20</v>
      </c>
      <c r="E75" s="20">
        <v>36</v>
      </c>
      <c r="F75" s="5" t="s">
        <v>21</v>
      </c>
      <c r="G75" s="22">
        <f t="shared" si="2"/>
        <v>195840</v>
      </c>
      <c r="H75" s="2"/>
    </row>
    <row r="76" spans="1:8" ht="24.75" customHeight="1">
      <c r="A76" s="2">
        <v>72</v>
      </c>
      <c r="B76" s="15" t="s">
        <v>140</v>
      </c>
      <c r="C76" s="19" t="s">
        <v>169</v>
      </c>
      <c r="D76" s="2" t="s">
        <v>20</v>
      </c>
      <c r="E76" s="20">
        <v>46</v>
      </c>
      <c r="F76" s="5" t="s">
        <v>21</v>
      </c>
      <c r="G76" s="22">
        <f t="shared" si="2"/>
        <v>250240</v>
      </c>
      <c r="H76" s="2"/>
    </row>
    <row r="77" spans="1:8" ht="24.75" customHeight="1">
      <c r="A77" s="2">
        <v>73</v>
      </c>
      <c r="B77" s="15" t="s">
        <v>140</v>
      </c>
      <c r="C77" s="19" t="s">
        <v>170</v>
      </c>
      <c r="D77" s="2" t="s">
        <v>20</v>
      </c>
      <c r="E77" s="20">
        <v>35</v>
      </c>
      <c r="F77" s="5" t="s">
        <v>21</v>
      </c>
      <c r="G77" s="22">
        <f t="shared" si="2"/>
        <v>190400</v>
      </c>
      <c r="H77" s="2"/>
    </row>
    <row r="78" spans="1:8" ht="24.75" customHeight="1">
      <c r="A78" s="2">
        <v>74</v>
      </c>
      <c r="B78" s="15" t="s">
        <v>171</v>
      </c>
      <c r="C78" s="23" t="s">
        <v>172</v>
      </c>
      <c r="D78" s="24" t="s">
        <v>20</v>
      </c>
      <c r="E78" s="25">
        <v>864</v>
      </c>
      <c r="F78" s="24" t="s">
        <v>21</v>
      </c>
      <c r="G78" s="26">
        <f>E78*5440</f>
        <v>4700160</v>
      </c>
      <c r="H78" s="2"/>
    </row>
    <row r="79" spans="1:8" ht="24.75" customHeight="1">
      <c r="A79" s="2">
        <v>75</v>
      </c>
      <c r="B79" s="15" t="s">
        <v>171</v>
      </c>
      <c r="C79" s="27" t="s">
        <v>173</v>
      </c>
      <c r="D79" s="28" t="s">
        <v>20</v>
      </c>
      <c r="E79" s="28">
        <v>414</v>
      </c>
      <c r="F79" s="5" t="s">
        <v>21</v>
      </c>
      <c r="G79" s="26">
        <f>E79*5440</f>
        <v>2252160</v>
      </c>
      <c r="H79" s="2"/>
    </row>
    <row r="80" spans="1:8" ht="24.75" customHeight="1">
      <c r="A80" s="2">
        <v>76</v>
      </c>
      <c r="B80" s="15" t="s">
        <v>171</v>
      </c>
      <c r="C80" s="27" t="s">
        <v>174</v>
      </c>
      <c r="D80" s="28" t="s">
        <v>20</v>
      </c>
      <c r="E80" s="28">
        <v>354</v>
      </c>
      <c r="F80" s="5" t="s">
        <v>21</v>
      </c>
      <c r="G80" s="26">
        <f>E80*5440</f>
        <v>1925760</v>
      </c>
      <c r="H80" s="2"/>
    </row>
    <row r="81" spans="1:8" ht="24.75" customHeight="1">
      <c r="A81" s="2">
        <v>77</v>
      </c>
      <c r="B81" s="15" t="s">
        <v>171</v>
      </c>
      <c r="C81" s="27" t="s">
        <v>175</v>
      </c>
      <c r="D81" s="28" t="s">
        <v>20</v>
      </c>
      <c r="E81" s="28">
        <v>485</v>
      </c>
      <c r="F81" s="5" t="s">
        <v>21</v>
      </c>
      <c r="G81" s="26">
        <f>E81*5440</f>
        <v>2638400</v>
      </c>
      <c r="H81" s="2"/>
    </row>
    <row r="82" spans="1:8" ht="24.75" customHeight="1">
      <c r="A82" s="2">
        <v>78</v>
      </c>
      <c r="B82" s="15" t="s">
        <v>171</v>
      </c>
      <c r="C82" s="27" t="s">
        <v>176</v>
      </c>
      <c r="D82" s="28" t="s">
        <v>20</v>
      </c>
      <c r="E82" s="28">
        <v>275</v>
      </c>
      <c r="F82" s="5" t="s">
        <v>21</v>
      </c>
      <c r="G82" s="26">
        <f aca="true" t="shared" si="3" ref="G82:G90">E82*5440</f>
        <v>1496000</v>
      </c>
      <c r="H82" s="2"/>
    </row>
    <row r="83" spans="1:8" ht="24.75" customHeight="1">
      <c r="A83" s="2">
        <v>79</v>
      </c>
      <c r="B83" s="15" t="s">
        <v>171</v>
      </c>
      <c r="C83" s="27" t="s">
        <v>177</v>
      </c>
      <c r="D83" s="28" t="s">
        <v>20</v>
      </c>
      <c r="E83" s="28">
        <v>39</v>
      </c>
      <c r="F83" s="5" t="s">
        <v>21</v>
      </c>
      <c r="G83" s="26">
        <f t="shared" si="3"/>
        <v>212160</v>
      </c>
      <c r="H83" s="2"/>
    </row>
    <row r="84" spans="1:8" ht="24.75" customHeight="1">
      <c r="A84" s="2">
        <v>80</v>
      </c>
      <c r="B84" s="15" t="s">
        <v>171</v>
      </c>
      <c r="C84" s="27" t="s">
        <v>178</v>
      </c>
      <c r="D84" s="28" t="s">
        <v>20</v>
      </c>
      <c r="E84" s="28">
        <v>634</v>
      </c>
      <c r="F84" s="5" t="s">
        <v>21</v>
      </c>
      <c r="G84" s="26">
        <f t="shared" si="3"/>
        <v>3448960</v>
      </c>
      <c r="H84" s="2"/>
    </row>
    <row r="85" spans="1:8" ht="24.75" customHeight="1">
      <c r="A85" s="2">
        <v>81</v>
      </c>
      <c r="B85" s="15" t="s">
        <v>171</v>
      </c>
      <c r="C85" s="27" t="s">
        <v>179</v>
      </c>
      <c r="D85" s="28" t="s">
        <v>20</v>
      </c>
      <c r="E85" s="28">
        <v>647</v>
      </c>
      <c r="F85" s="5" t="s">
        <v>21</v>
      </c>
      <c r="G85" s="26">
        <f t="shared" si="3"/>
        <v>3519680</v>
      </c>
      <c r="H85" s="2"/>
    </row>
    <row r="86" spans="1:8" ht="24.75" customHeight="1">
      <c r="A86" s="2">
        <v>82</v>
      </c>
      <c r="B86" s="15" t="s">
        <v>171</v>
      </c>
      <c r="C86" s="27" t="s">
        <v>180</v>
      </c>
      <c r="D86" s="28" t="s">
        <v>20</v>
      </c>
      <c r="E86" s="28">
        <v>368</v>
      </c>
      <c r="F86" s="5" t="s">
        <v>21</v>
      </c>
      <c r="G86" s="26">
        <f t="shared" si="3"/>
        <v>2001920</v>
      </c>
      <c r="H86" s="2"/>
    </row>
    <row r="87" spans="1:8" ht="24.75" customHeight="1">
      <c r="A87" s="2">
        <v>83</v>
      </c>
      <c r="B87" s="15" t="s">
        <v>171</v>
      </c>
      <c r="C87" s="27" t="s">
        <v>181</v>
      </c>
      <c r="D87" s="28" t="s">
        <v>20</v>
      </c>
      <c r="E87" s="28">
        <v>726</v>
      </c>
      <c r="F87" s="5" t="s">
        <v>21</v>
      </c>
      <c r="G87" s="26">
        <f t="shared" si="3"/>
        <v>3949440</v>
      </c>
      <c r="H87" s="2"/>
    </row>
    <row r="88" spans="1:8" ht="24.75" customHeight="1">
      <c r="A88" s="2">
        <v>84</v>
      </c>
      <c r="B88" s="15" t="s">
        <v>171</v>
      </c>
      <c r="C88" s="27" t="s">
        <v>182</v>
      </c>
      <c r="D88" s="28" t="s">
        <v>20</v>
      </c>
      <c r="E88" s="28">
        <v>60</v>
      </c>
      <c r="F88" s="5" t="s">
        <v>21</v>
      </c>
      <c r="G88" s="26">
        <f t="shared" si="3"/>
        <v>326400</v>
      </c>
      <c r="H88" s="2"/>
    </row>
    <row r="89" spans="1:8" ht="24.75" customHeight="1">
      <c r="A89" s="2">
        <v>85</v>
      </c>
      <c r="B89" s="15" t="s">
        <v>171</v>
      </c>
      <c r="C89" s="27" t="s">
        <v>183</v>
      </c>
      <c r="D89" s="28" t="s">
        <v>20</v>
      </c>
      <c r="E89" s="28">
        <v>5</v>
      </c>
      <c r="F89" s="5" t="s">
        <v>21</v>
      </c>
      <c r="G89" s="26">
        <f t="shared" si="3"/>
        <v>27200</v>
      </c>
      <c r="H89" s="2"/>
    </row>
    <row r="90" spans="1:8" ht="24.75" customHeight="1">
      <c r="A90" s="2">
        <v>86</v>
      </c>
      <c r="B90" s="15" t="s">
        <v>171</v>
      </c>
      <c r="C90" s="27" t="s">
        <v>184</v>
      </c>
      <c r="D90" s="28" t="s">
        <v>20</v>
      </c>
      <c r="E90" s="28">
        <v>504</v>
      </c>
      <c r="F90" s="5" t="s">
        <v>21</v>
      </c>
      <c r="G90" s="26">
        <f t="shared" si="3"/>
        <v>2741760</v>
      </c>
      <c r="H90" s="2"/>
    </row>
    <row r="91" spans="1:8" ht="24.75" customHeight="1">
      <c r="A91" s="2">
        <v>87</v>
      </c>
      <c r="B91" s="15" t="s">
        <v>192</v>
      </c>
      <c r="C91" s="27" t="s">
        <v>193</v>
      </c>
      <c r="D91" s="28"/>
      <c r="E91" s="28">
        <v>380</v>
      </c>
      <c r="F91" s="4" t="s">
        <v>116</v>
      </c>
      <c r="G91" s="26">
        <f>E91*8160</f>
        <v>3100800</v>
      </c>
      <c r="H91" s="2"/>
    </row>
    <row r="92" spans="1:8" ht="24.75" customHeight="1">
      <c r="A92" s="2"/>
      <c r="B92" s="2"/>
      <c r="C92" s="29" t="s">
        <v>185</v>
      </c>
      <c r="D92" s="2"/>
      <c r="E92" s="30">
        <f>SUM(E5:E91)</f>
        <v>11325</v>
      </c>
      <c r="F92" s="4"/>
      <c r="G92" s="31">
        <f>SUM(G5:G91)</f>
        <v>61878640</v>
      </c>
      <c r="H92" s="2"/>
    </row>
    <row r="93" spans="6:8" ht="30" customHeight="1">
      <c r="F93" s="38">
        <v>44036</v>
      </c>
      <c r="G93" s="39"/>
      <c r="H93" s="39"/>
    </row>
  </sheetData>
  <sheetProtection/>
  <mergeCells count="11">
    <mergeCell ref="F93:H93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2020-07-24T06:10:40Z</cp:lastPrinted>
  <dcterms:created xsi:type="dcterms:W3CDTF">2020-07-24T06:07:11Z</dcterms:created>
  <dcterms:modified xsi:type="dcterms:W3CDTF">2020-07-27T07:41:58Z</dcterms:modified>
  <cp:category/>
  <cp:version/>
  <cp:contentType/>
  <cp:contentStatus/>
</cp:coreProperties>
</file>