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45" firstSheet="8" activeTab="12"/>
  </bookViews>
  <sheets>
    <sheet name="表一" sheetId="1" r:id="rId1"/>
    <sheet name="表一附一" sheetId="2" r:id="rId2"/>
    <sheet name="表一附二" sheetId="3" r:id="rId3"/>
    <sheet name="表二" sheetId="4" r:id="rId4"/>
    <sheet name="表三" sheetId="5" r:id="rId5"/>
    <sheet name="表三附一" sheetId="6" r:id="rId6"/>
    <sheet name="表三附一(政府预算经济分类)" sheetId="7" r:id="rId7"/>
    <sheet name="表三附二" sheetId="8" r:id="rId8"/>
    <sheet name="表三附二(政府预算经济分类)" sheetId="9" r:id="rId9"/>
    <sheet name="表三附三" sheetId="10" r:id="rId10"/>
    <sheet name="表三附四" sheetId="11" r:id="rId11"/>
    <sheet name="表四" sheetId="12" r:id="rId12"/>
    <sheet name="表五" sheetId="13" r:id="rId13"/>
    <sheet name="表六" sheetId="14" r:id="rId14"/>
    <sheet name="表七" sheetId="15" r:id="rId15"/>
    <sheet name="表八" sheetId="16" r:id="rId16"/>
    <sheet name="表九" sheetId="17" r:id="rId17"/>
    <sheet name="表十" sheetId="18" r:id="rId18"/>
    <sheet name="表十一" sheetId="19" r:id="rId19"/>
    <sheet name="表十二" sheetId="20" r:id="rId20"/>
    <sheet name="表十三" sheetId="21" r:id="rId21"/>
  </sheets>
  <definedNames>
    <definedName name="_xlnm.Print_Titles" localSheetId="3">'表二'!$2:$6</definedName>
    <definedName name="_xlnm.Print_Titles" localSheetId="4">'表三'!$1:$7</definedName>
    <definedName name="_xlnm.Print_Titles" localSheetId="5">'表三附一'!$1:$5</definedName>
    <definedName name="_xlnm.Print_Titles" localSheetId="6">'表三附一(政府预算经济分类)'!$1:$5</definedName>
    <definedName name="_xlnm.Print_Titles" localSheetId="7">'表三附二'!$1:$4</definedName>
    <definedName name="_xlnm.Print_Titles" localSheetId="9">'表三附三'!$1:$5</definedName>
    <definedName name="_xlnm.Print_Titles" localSheetId="13">'表六'!$1:$4</definedName>
    <definedName name="_xlnm.Print_Titles" localSheetId="14">'表七'!$1:$5</definedName>
    <definedName name="_xlnm.Print_Titles" localSheetId="16">'表九'!$1:$5</definedName>
    <definedName name="_xlnm.Print_Titles" localSheetId="17">'表十'!$1:$4</definedName>
    <definedName name="_xlnm.Print_Titles" localSheetId="8">'表三附二(政府预算经济分类)'!$1:$5</definedName>
    <definedName name="_xlnm.Print_Titles" localSheetId="10">'表三附四'!$1:$5</definedName>
    <definedName name="_xlnm.Print_Titles" localSheetId="12">'表五'!$1:$6</definedName>
  </definedNames>
  <calcPr fullCalcOnLoad="1"/>
  <oleSize ref="A31:K158"/>
</workbook>
</file>

<file path=xl/sharedStrings.xml><?xml version="1.0" encoding="utf-8"?>
<sst xmlns="http://schemas.openxmlformats.org/spreadsheetml/2006/main" count="3980" uniqueCount="774">
  <si>
    <t>2018年晋城市卫生和计划生育委员会部门收支预算总表</t>
  </si>
  <si>
    <t>单位：万元</t>
  </si>
  <si>
    <t>收                    入</t>
  </si>
  <si>
    <t>支       出</t>
  </si>
  <si>
    <t>项         目</t>
  </si>
  <si>
    <t>2018年预算</t>
  </si>
  <si>
    <t>项  目  类  别</t>
  </si>
  <si>
    <t>当年资金安排</t>
  </si>
  <si>
    <t>上年结转</t>
  </si>
  <si>
    <t>功  能  科  目</t>
  </si>
  <si>
    <t>一、公共财政预算资金</t>
  </si>
  <si>
    <t>一、工资福利支出</t>
  </si>
  <si>
    <t>一、一般公共服务</t>
  </si>
  <si>
    <t>二、政府性基金</t>
  </si>
  <si>
    <t>二、商品和服务支出</t>
  </si>
  <si>
    <t>二、教育</t>
  </si>
  <si>
    <t>三、纳入财政专户管理的事业资金</t>
  </si>
  <si>
    <t>三、对个人和家庭补助支出</t>
  </si>
  <si>
    <t>三、社会保障和就业</t>
  </si>
  <si>
    <t>四、国有资本经营预算资金</t>
  </si>
  <si>
    <t>四、转移性支出</t>
  </si>
  <si>
    <t>四、医疗卫生</t>
  </si>
  <si>
    <t>五、其他资金</t>
  </si>
  <si>
    <t>五、债务利息支出</t>
  </si>
  <si>
    <t>五、城乡社区事务</t>
  </si>
  <si>
    <t>六、经营性收入资金</t>
  </si>
  <si>
    <t>六、债务还本支出</t>
  </si>
  <si>
    <t>六、住房保障支出</t>
  </si>
  <si>
    <t>七、收回单位结余资金</t>
  </si>
  <si>
    <t>七、资本性支出（基本建设）</t>
  </si>
  <si>
    <t>七、其他支出</t>
  </si>
  <si>
    <t>八、资本性支出</t>
  </si>
  <si>
    <t>九、对企业补助（基本建设）</t>
  </si>
  <si>
    <t>十、对企业补助</t>
  </si>
  <si>
    <t>十一、对社会保障基金补助</t>
  </si>
  <si>
    <t>十二、其他支出</t>
  </si>
  <si>
    <t>本年收入合计</t>
  </si>
  <si>
    <t>上年结转资金</t>
  </si>
  <si>
    <t>本  年  收  入  合  计</t>
  </si>
  <si>
    <t>本 年 支 出 合 计</t>
  </si>
  <si>
    <t>2018年晋城市卫生和计划生育委员会部门收支预算总表（市本级支出）</t>
  </si>
  <si>
    <t>本  年  支  出  合  计</t>
  </si>
  <si>
    <t>2018年晋城市卫生和计划生育委员会部门收支预算总表（补助县级支出）</t>
  </si>
  <si>
    <t>2018年晋城市卫生和计划生育委员会部门预算总表——收入</t>
  </si>
  <si>
    <t>单位名称</t>
  </si>
  <si>
    <t>总计</t>
  </si>
  <si>
    <t>当年资金安排小计</t>
  </si>
  <si>
    <t>公共财政预算资金</t>
  </si>
  <si>
    <t>政府性基金</t>
  </si>
  <si>
    <t>纳入财政专户管理的事业资金</t>
  </si>
  <si>
    <t>国有资本经营预算资金</t>
  </si>
  <si>
    <t>其他资金</t>
  </si>
  <si>
    <t>经营性收入资金</t>
  </si>
  <si>
    <t>收回单位结余资金</t>
  </si>
  <si>
    <t>**</t>
  </si>
  <si>
    <t>合计</t>
  </si>
  <si>
    <t>卫计委</t>
  </si>
  <si>
    <t>市传染病医院</t>
  </si>
  <si>
    <t>市疾病预防控制中心</t>
  </si>
  <si>
    <t>市卫生局卫生监督所</t>
  </si>
  <si>
    <t>市妇幼保健院</t>
  </si>
  <si>
    <t>市紧急医疗救援中心</t>
  </si>
  <si>
    <t>市健康教育所</t>
  </si>
  <si>
    <t>晋城市城乡环境卫生协调管理中心</t>
  </si>
  <si>
    <t>市公共卫生信息中心</t>
  </si>
  <si>
    <t>人民医院</t>
  </si>
  <si>
    <t>计生协会</t>
  </si>
  <si>
    <t>中医院筹备处</t>
  </si>
  <si>
    <t>2018年晋城市卫生和计划生育委员会部门预算总表——支出</t>
  </si>
  <si>
    <t>类</t>
  </si>
  <si>
    <t>款</t>
  </si>
  <si>
    <t>项</t>
  </si>
  <si>
    <t>预算科目</t>
  </si>
  <si>
    <t>支出</t>
  </si>
  <si>
    <t>基本支出</t>
  </si>
  <si>
    <t>项目支出</t>
  </si>
  <si>
    <t>纳入财政专户管理事业资金</t>
  </si>
  <si>
    <t>208</t>
  </si>
  <si>
    <t xml:space="preserve">  社会保障和就业支出</t>
  </si>
  <si>
    <t>05</t>
  </si>
  <si>
    <t xml:space="preserve">    行政事业单位离退休</t>
  </si>
  <si>
    <t xml:space="preserve">  208</t>
  </si>
  <si>
    <t xml:space="preserve">  05</t>
  </si>
  <si>
    <t>01</t>
  </si>
  <si>
    <t xml:space="preserve">      归口管理的行政单位离退休</t>
  </si>
  <si>
    <t xml:space="preserve">      机关事业单位基本养老保险缴费支出</t>
  </si>
  <si>
    <t>06</t>
  </si>
  <si>
    <t xml:space="preserve">      机关事业单位职业年金缴费支出</t>
  </si>
  <si>
    <t>210</t>
  </si>
  <si>
    <t xml:space="preserve">  医疗卫生与计划生育支出</t>
  </si>
  <si>
    <t xml:space="preserve">    医疗卫生与计划生育管理事务</t>
  </si>
  <si>
    <t xml:space="preserve">  210</t>
  </si>
  <si>
    <t xml:space="preserve">  01</t>
  </si>
  <si>
    <t xml:space="preserve">      行政运行（医疗卫生管理事务）</t>
  </si>
  <si>
    <t>02</t>
  </si>
  <si>
    <t xml:space="preserve">      一般行政管理事务（医疗卫生管理事务）</t>
  </si>
  <si>
    <t>99</t>
  </si>
  <si>
    <t xml:space="preserve">      其他医疗卫生与计划生育管理事务支出</t>
  </si>
  <si>
    <t xml:space="preserve">    公立医院</t>
  </si>
  <si>
    <t xml:space="preserve">  02</t>
  </si>
  <si>
    <t xml:space="preserve">      其他公立医院支出</t>
  </si>
  <si>
    <t>03</t>
  </si>
  <si>
    <t xml:space="preserve">    基层医疗卫生机构</t>
  </si>
  <si>
    <t xml:space="preserve">  03</t>
  </si>
  <si>
    <t xml:space="preserve">      其他基层医疗卫生机构支出</t>
  </si>
  <si>
    <t>04</t>
  </si>
  <si>
    <t xml:space="preserve">    公共卫生</t>
  </si>
  <si>
    <t xml:space="preserve">  04</t>
  </si>
  <si>
    <t xml:space="preserve">      采供血机构</t>
  </si>
  <si>
    <t>08</t>
  </si>
  <si>
    <t xml:space="preserve">      基本公共卫生服务</t>
  </si>
  <si>
    <t>09</t>
  </si>
  <si>
    <t xml:space="preserve">      重大公共卫生专项</t>
  </si>
  <si>
    <t xml:space="preserve">      其他公共卫生支出</t>
  </si>
  <si>
    <t>07</t>
  </si>
  <si>
    <t xml:space="preserve">    计划生育事务</t>
  </si>
  <si>
    <t xml:space="preserve">  07</t>
  </si>
  <si>
    <t xml:space="preserve">      其他计划生育事务支出</t>
  </si>
  <si>
    <t xml:space="preserve">    其他医疗卫生与计划生育支出</t>
  </si>
  <si>
    <t xml:space="preserve">  99</t>
  </si>
  <si>
    <t xml:space="preserve">      其他医疗卫生与计划生育支出</t>
  </si>
  <si>
    <t>221</t>
  </si>
  <si>
    <t xml:space="preserve">  住房保障支出</t>
  </si>
  <si>
    <t xml:space="preserve">    住房改革支出</t>
  </si>
  <si>
    <t xml:space="preserve">  221</t>
  </si>
  <si>
    <t xml:space="preserve">      住房公积金</t>
  </si>
  <si>
    <t xml:space="preserve">      传染病医院</t>
  </si>
  <si>
    <t xml:space="preserve">      事业单位离退休</t>
  </si>
  <si>
    <t xml:space="preserve">      疾病预防控制机构</t>
  </si>
  <si>
    <t xml:space="preserve">      卫生监督机构</t>
  </si>
  <si>
    <t xml:space="preserve">      妇幼保健机构</t>
  </si>
  <si>
    <t xml:space="preserve">      应急救治机构</t>
  </si>
  <si>
    <t xml:space="preserve">      其他专业公共卫生机构</t>
  </si>
  <si>
    <t xml:space="preserve">      综合医院</t>
  </si>
  <si>
    <t xml:space="preserve">      中医（民族）医院</t>
  </si>
  <si>
    <t>2018年晋城市卫生和计划生育委员会部门预算支出表——人员经费明细表（部门预算经济分类）</t>
  </si>
  <si>
    <t>单位名称/预算科目</t>
  </si>
  <si>
    <t>工资福利支出</t>
  </si>
  <si>
    <t>对个人和家庭补助支出</t>
  </si>
  <si>
    <t>基本工资</t>
  </si>
  <si>
    <t>津贴补贴</t>
  </si>
  <si>
    <t>奖金</t>
  </si>
  <si>
    <t>绩效工资</t>
  </si>
  <si>
    <t>养老保险</t>
  </si>
  <si>
    <t>职业年金</t>
  </si>
  <si>
    <t>城镇职工基本养老保险缴费</t>
  </si>
  <si>
    <t>公务员医疗补助</t>
  </si>
  <si>
    <t>其他社会保障缴费</t>
  </si>
  <si>
    <t>住房公积金</t>
  </si>
  <si>
    <t>医疗费</t>
  </si>
  <si>
    <t>其他工资福利支出</t>
  </si>
  <si>
    <t>离休费</t>
  </si>
  <si>
    <t>奖励金</t>
  </si>
  <si>
    <t>助学金</t>
  </si>
  <si>
    <t>生活补助</t>
  </si>
  <si>
    <t>医疗费补助</t>
  </si>
  <si>
    <t>其他对个人和家庭补助支出</t>
  </si>
  <si>
    <t>2018年晋城市卫生和计划生育委员会部门预算支出表——人员经费明细表（政府预算经济分类）</t>
  </si>
  <si>
    <t>科室/单位名称/预算科目</t>
  </si>
  <si>
    <t>机关工资福利支出</t>
  </si>
  <si>
    <t>事业工资福利支出</t>
  </si>
  <si>
    <t>工资奖金津补贴</t>
  </si>
  <si>
    <t>社会保障缴费</t>
  </si>
  <si>
    <t>社会福利和补助</t>
  </si>
  <si>
    <t>个人农业生产补贴</t>
  </si>
  <si>
    <t>离退休费</t>
  </si>
  <si>
    <t>社保科</t>
  </si>
  <si>
    <t xml:space="preserve">  卫计委</t>
  </si>
  <si>
    <t xml:space="preserve">    社会保障和就业支出</t>
  </si>
  <si>
    <t xml:space="preserve">      行政事业单位离退休</t>
  </si>
  <si>
    <t xml:space="preserve">        归口管理的行政单位离退休</t>
  </si>
  <si>
    <t xml:space="preserve">        机关事业单位基本养老保险缴费支出</t>
  </si>
  <si>
    <t xml:space="preserve">        机关事业单位职业年金缴费支出</t>
  </si>
  <si>
    <t xml:space="preserve">    医疗卫生与计划生育支出</t>
  </si>
  <si>
    <t xml:space="preserve">      医疗卫生与计划生育管理事务</t>
  </si>
  <si>
    <t xml:space="preserve">        行政运行（医疗卫生管理事务）</t>
  </si>
  <si>
    <t xml:space="preserve">      计划生育事务</t>
  </si>
  <si>
    <t xml:space="preserve">        其他计划生育事务支出</t>
  </si>
  <si>
    <t xml:space="preserve">    住房保障支出</t>
  </si>
  <si>
    <t xml:space="preserve">      住房改革支出</t>
  </si>
  <si>
    <t xml:space="preserve">        住房公积金</t>
  </si>
  <si>
    <t xml:space="preserve">  市传染病医院</t>
  </si>
  <si>
    <t xml:space="preserve">      公立医院</t>
  </si>
  <si>
    <t xml:space="preserve">        传染病医院</t>
  </si>
  <si>
    <t xml:space="preserve">  市疾病预防控制中心</t>
  </si>
  <si>
    <t xml:space="preserve">        事业单位离退休</t>
  </si>
  <si>
    <t xml:space="preserve">      公共卫生</t>
  </si>
  <si>
    <t xml:space="preserve">        疾病预防控制机构</t>
  </si>
  <si>
    <t xml:space="preserve">  市卫生局卫生监督所</t>
  </si>
  <si>
    <t xml:space="preserve">        卫生监督机构</t>
  </si>
  <si>
    <t xml:space="preserve">  市妇幼保健院</t>
  </si>
  <si>
    <t xml:space="preserve">        妇幼保健机构</t>
  </si>
  <si>
    <t xml:space="preserve">  市紧急医疗救援中心</t>
  </si>
  <si>
    <t xml:space="preserve">        应急救治机构</t>
  </si>
  <si>
    <t xml:space="preserve">  市健康教育所</t>
  </si>
  <si>
    <t xml:space="preserve">        其他专业公共卫生机构</t>
  </si>
  <si>
    <t xml:space="preserve">  晋城市城乡环境卫生协调管理中心</t>
  </si>
  <si>
    <t xml:space="preserve">  市公共卫生信息中心</t>
  </si>
  <si>
    <t xml:space="preserve">  人民医院</t>
  </si>
  <si>
    <t xml:space="preserve">        综合医院</t>
  </si>
  <si>
    <t xml:space="preserve">  计生协会</t>
  </si>
  <si>
    <t>2018年晋城市卫生和计划生育委员会部门预算支出表——日常公用经费明细表（部门预算经济分类）</t>
  </si>
  <si>
    <t>办公费</t>
  </si>
  <si>
    <t>印刷费</t>
  </si>
  <si>
    <t>咨询费</t>
  </si>
  <si>
    <t>手续费</t>
  </si>
  <si>
    <t>水费</t>
  </si>
  <si>
    <t>电费</t>
  </si>
  <si>
    <t>邮电费</t>
  </si>
  <si>
    <t>取暖费</t>
  </si>
  <si>
    <t>物业管理费</t>
  </si>
  <si>
    <t>差旅费</t>
  </si>
  <si>
    <t>因公出国费</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</si>
  <si>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</si>
  <si>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</si>
  <si>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</si>
  <si>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</si>
  <si>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</si>
  <si>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</si>
  <si>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</si>
  <si>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</si>
  <si>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</si>
  <si>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</si>
  <si>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</si>
  <si>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</si>
  <si>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</si>
  <si>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</si>
  <si>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t>
  </si>
  <si>
    <t>其他商品服务支出</t>
  </si>
  <si>
    <t>办公设备购置</t>
  </si>
  <si>
    <t>专用设备购置</t>
  </si>
  <si>
    <t>其他资本性支出</t>
  </si>
  <si>
    <t>2018年晋城市卫生和计划生育委员会部门预算支出表——日常公用经费明细表（政府预算经济分类）</t>
  </si>
  <si>
    <t>科室\单位\预算科目</t>
  </si>
  <si>
    <t>机关商品和服务支出</t>
  </si>
  <si>
    <t>事业商品和服务支出</t>
  </si>
  <si>
    <t>小计</t>
  </si>
  <si>
    <t>办公经费</t>
  </si>
  <si>
    <t>专用材料购置费</t>
  </si>
  <si>
    <t>因公出国（境）</t>
  </si>
  <si>
    <t>维修(护)费</t>
  </si>
  <si>
    <t>设备购置</t>
  </si>
  <si>
    <t>维修（护）费</t>
  </si>
  <si>
    <t>2018年晋城市卫生和计划生育委员会部门预算支出表——市本级实施项目支出明细表</t>
  </si>
  <si>
    <t>项目类别/项目名称</t>
  </si>
  <si>
    <t>经济科目</t>
  </si>
  <si>
    <t>资金来源</t>
  </si>
  <si>
    <t>当年安排资金小计</t>
  </si>
  <si>
    <t xml:space="preserve">    专项业务费类项目</t>
  </si>
  <si>
    <t>一般行政管理事务（医疗卫生管理事务）</t>
  </si>
  <si>
    <t xml:space="preserve">      卫生计生专项</t>
  </si>
  <si>
    <t xml:space="preserve">    十万元以上修缮费类项目</t>
  </si>
  <si>
    <t xml:space="preserve">      凤西办公楼暖气改造及监控设备安装</t>
  </si>
  <si>
    <t>大型修缮</t>
  </si>
  <si>
    <t xml:space="preserve">    十万元以上购置费类项目</t>
  </si>
  <si>
    <t>采供血机构</t>
  </si>
  <si>
    <t xml:space="preserve">      全自动血型分析仪</t>
  </si>
  <si>
    <t xml:space="preserve">      办公设备购置费</t>
  </si>
  <si>
    <t xml:space="preserve">    事业发展类项目</t>
  </si>
  <si>
    <t>重大公共卫生专项</t>
  </si>
  <si>
    <t xml:space="preserve">      艾滋病防治</t>
  </si>
  <si>
    <t>其他医疗卫生与计划生育管理事务支出</t>
  </si>
  <si>
    <t xml:space="preserve">      市本级从业人员预防性体检费</t>
  </si>
  <si>
    <t>其他计划生育事务支出</t>
  </si>
  <si>
    <t xml:space="preserve">      计划生育事业费</t>
  </si>
  <si>
    <t xml:space="preserve">      血液核酸检测后期运行</t>
  </si>
  <si>
    <t xml:space="preserve">      财贸医院居民健康管理</t>
  </si>
  <si>
    <t>其他公立医院支出</t>
  </si>
  <si>
    <t xml:space="preserve">      城市公立医院取消药品加成补助</t>
  </si>
  <si>
    <t>其他医疗卫生与计划生育支出</t>
  </si>
  <si>
    <t xml:space="preserve">      国家卫生城市复审</t>
  </si>
  <si>
    <t xml:space="preserve">      为1000例贫困白内障免费复明手术</t>
  </si>
  <si>
    <t xml:space="preserve">      基层医疗卫生机构信息管理系统</t>
  </si>
  <si>
    <t>信息网络及软件购置更新</t>
  </si>
  <si>
    <t>传染病医院</t>
  </si>
  <si>
    <t xml:space="preserve">      传染病防治专项</t>
  </si>
  <si>
    <t xml:space="preserve">      大型医疗设备等修理维护</t>
  </si>
  <si>
    <t xml:space="preserve">      化粪池及日常维修</t>
  </si>
  <si>
    <t xml:space="preserve">      应急物资储备</t>
  </si>
  <si>
    <t>物资储备</t>
  </si>
  <si>
    <t xml:space="preserve">      后勤保障设备</t>
  </si>
  <si>
    <t>疾病预防控制机构</t>
  </si>
  <si>
    <t xml:space="preserve">      疾病预防控制专项</t>
  </si>
  <si>
    <t xml:space="preserve">      消防系统及办公楼维修</t>
  </si>
  <si>
    <t>卫生监督机构</t>
  </si>
  <si>
    <t xml:space="preserve">      公共卫生执法业务费及专项整治</t>
  </si>
  <si>
    <t xml:space="preserve">      服装购置款</t>
  </si>
  <si>
    <t>妇幼保健机构</t>
  </si>
  <si>
    <t xml:space="preserve">      妇幼保健预防专项</t>
  </si>
  <si>
    <t xml:space="preserve">      妇幼保健人员及自收自支人员经费</t>
  </si>
  <si>
    <t xml:space="preserve">      卫生保洁、洗涤等服务费</t>
  </si>
  <si>
    <t xml:space="preserve">      计生中心、药具站债务处理</t>
  </si>
  <si>
    <t xml:space="preserve">      后勤零星改造工程</t>
  </si>
  <si>
    <t xml:space="preserve">      外墙保温工程</t>
  </si>
  <si>
    <t xml:space="preserve">      婴儿游泳室、洗澡室装潢改造工程，巡更系统工程</t>
  </si>
  <si>
    <t xml:space="preserve">      住院楼阳台改造工程</t>
  </si>
  <si>
    <t xml:space="preserve">      监控升级改造工程</t>
  </si>
  <si>
    <t xml:space="preserve">      办公设备购置</t>
  </si>
  <si>
    <t xml:space="preserve">      医疗设备购置</t>
  </si>
  <si>
    <t xml:space="preserve">      专家费</t>
  </si>
  <si>
    <t xml:space="preserve">      援疆工作专项</t>
  </si>
  <si>
    <t>应急救治机构</t>
  </si>
  <si>
    <t xml:space="preserve">      急救运行费</t>
  </si>
  <si>
    <t xml:space="preserve">      救护车购置</t>
  </si>
  <si>
    <t>其他交通工具购置</t>
  </si>
  <si>
    <t xml:space="preserve">      应急储备物资</t>
  </si>
  <si>
    <t xml:space="preserve">      急救设备购置</t>
  </si>
  <si>
    <t>其他专业公共卫生机构</t>
  </si>
  <si>
    <t xml:space="preserve">      健康教育与健康促进</t>
  </si>
  <si>
    <t xml:space="preserve">      爱卫工作经费</t>
  </si>
  <si>
    <t xml:space="preserve">      除四害经费</t>
  </si>
  <si>
    <t xml:space="preserve">      督导检查及培训</t>
  </si>
  <si>
    <t>综合医院</t>
  </si>
  <si>
    <t xml:space="preserve">      保安、保洁、洗涤及医疗垃圾处理</t>
  </si>
  <si>
    <t xml:space="preserve">      医疗风险保险缴费</t>
  </si>
  <si>
    <t xml:space="preserve">      设备维修及日常维修</t>
  </si>
  <si>
    <t xml:space="preserve">      医疗设备SPECT</t>
  </si>
  <si>
    <t xml:space="preserve">      医疗器械设备购置</t>
  </si>
  <si>
    <t xml:space="preserve">      卫生材料及药品购置</t>
  </si>
  <si>
    <t xml:space="preserve">      欧洲银行贷款还贷</t>
  </si>
  <si>
    <t>国外债务还本</t>
  </si>
  <si>
    <t xml:space="preserve">      计生协会工作经费</t>
  </si>
  <si>
    <t xml:space="preserve">      计生家庭保险补助</t>
  </si>
  <si>
    <t xml:space="preserve">  中医院筹备处</t>
  </si>
  <si>
    <t xml:space="preserve">    政府性固定资产投资类项目</t>
  </si>
  <si>
    <t>中医（民族）医院</t>
  </si>
  <si>
    <t xml:space="preserve">      项目前期费</t>
  </si>
  <si>
    <t>房屋建筑物购建</t>
  </si>
  <si>
    <t>2018年晋城市卫生和计划生育委员会部门预算支出表——补助县级项目支出明细表</t>
  </si>
  <si>
    <t>其他基层医疗卫生机构支出</t>
  </si>
  <si>
    <t xml:space="preserve">      乡村医生参加农保配套资金</t>
  </si>
  <si>
    <t>不同级政府间转移性支出</t>
  </si>
  <si>
    <t xml:space="preserve">      乡村医生队伍建设</t>
  </si>
  <si>
    <t>基本公共卫生服务</t>
  </si>
  <si>
    <t xml:space="preserve">      基本药物零差率</t>
  </si>
  <si>
    <t xml:space="preserve">      农村妇女两癌检查</t>
  </si>
  <si>
    <t xml:space="preserve">      农村计生家庭奖励扶助</t>
  </si>
  <si>
    <t xml:space="preserve">      计划生育免费技术服务</t>
  </si>
  <si>
    <t xml:space="preserve">      计划生育困难家庭救助</t>
  </si>
  <si>
    <t xml:space="preserve">      计生村级服务员工资报酬</t>
  </si>
  <si>
    <t>其他公共卫生支出</t>
  </si>
  <si>
    <t xml:space="preserve">      耳聋基因筛查</t>
  </si>
  <si>
    <t>2018年晋城市卫生和计划生育委员会部门非税收入征收计划表</t>
  </si>
  <si>
    <t>科目编码</t>
  </si>
  <si>
    <t>项目名称</t>
  </si>
  <si>
    <t>公共财政预算非税收入</t>
  </si>
  <si>
    <t>政府性基金收入</t>
  </si>
  <si>
    <t>纳入市级财政专户管理的事业收入</t>
  </si>
  <si>
    <t>国有资本经营预算收入</t>
  </si>
  <si>
    <t>其他收入</t>
  </si>
  <si>
    <t>行政性收费</t>
  </si>
  <si>
    <t>罚没收入</t>
  </si>
  <si>
    <t>专项收入</t>
  </si>
  <si>
    <t>国有资源有偿使用收入</t>
  </si>
  <si>
    <t>103044713</t>
  </si>
  <si>
    <t>考试考务费</t>
  </si>
  <si>
    <t>103044750</t>
  </si>
  <si>
    <t>其他缴入国库的卫生行政事业性收费</t>
  </si>
  <si>
    <t>2018年晋城市卫生和计划生育委员会部门预算政府采购预算表</t>
  </si>
  <si>
    <t>采购项目</t>
  </si>
  <si>
    <t>采购类别</t>
  </si>
  <si>
    <t>采购目录</t>
  </si>
  <si>
    <t>规格要求</t>
  </si>
  <si>
    <t>数量</t>
  </si>
  <si>
    <t>计量单位</t>
  </si>
  <si>
    <t>组织形式</t>
  </si>
  <si>
    <t>实施时间</t>
  </si>
  <si>
    <t>备注</t>
  </si>
  <si>
    <t/>
  </si>
  <si>
    <t>全自动血型分析仪</t>
  </si>
  <si>
    <t>A.货物类</t>
  </si>
  <si>
    <t>医疗设备</t>
  </si>
  <si>
    <t>1</t>
  </si>
  <si>
    <t>部门集中采购</t>
  </si>
  <si>
    <t>笔记本电脑</t>
  </si>
  <si>
    <t>便携式计算机★</t>
  </si>
  <si>
    <t>集中采购</t>
  </si>
  <si>
    <t>打印机</t>
  </si>
  <si>
    <t>其他办公设备</t>
  </si>
  <si>
    <t>空调</t>
  </si>
  <si>
    <t>制冷空调设备</t>
  </si>
  <si>
    <t>台式电脑</t>
  </si>
  <si>
    <t>台式计算机★</t>
  </si>
  <si>
    <t>投影仪</t>
  </si>
  <si>
    <t>投影仪★</t>
  </si>
  <si>
    <t>监控设备</t>
  </si>
  <si>
    <t>其他网络设备★</t>
  </si>
  <si>
    <t>针式打印机</t>
  </si>
  <si>
    <t>碎纸机</t>
  </si>
  <si>
    <t>复印机</t>
  </si>
  <si>
    <t>复印机★</t>
  </si>
  <si>
    <t>传真机</t>
  </si>
  <si>
    <t>多功能一体机★</t>
  </si>
  <si>
    <t>文件柜</t>
  </si>
  <si>
    <t>柜类★</t>
  </si>
  <si>
    <t>组</t>
  </si>
  <si>
    <t>血液核酸检测后期运行</t>
  </si>
  <si>
    <t>市基层医疗卫生机构信息管理系统</t>
  </si>
  <si>
    <t>C.服务类</t>
  </si>
  <si>
    <t>信息系统集成实施服务</t>
  </si>
  <si>
    <t>六道心电图</t>
  </si>
  <si>
    <t>台</t>
  </si>
  <si>
    <t>全自动尿液分析仪</t>
  </si>
  <si>
    <t>医用药品阴凉柜</t>
  </si>
  <si>
    <t>注射泵</t>
  </si>
  <si>
    <t>太阳能热水器</t>
  </si>
  <si>
    <t>消防设备</t>
  </si>
  <si>
    <t>套</t>
  </si>
  <si>
    <t>计算机设备</t>
  </si>
  <si>
    <t>电器热水器</t>
  </si>
  <si>
    <t>燃气锅炉</t>
  </si>
  <si>
    <t>吨</t>
  </si>
  <si>
    <t>炊事设备</t>
  </si>
  <si>
    <t>制冷电器★</t>
  </si>
  <si>
    <t>消防系统及办公楼维修</t>
  </si>
  <si>
    <t>B.工程类</t>
  </si>
  <si>
    <t>修缮工程</t>
  </si>
  <si>
    <t>分散采购</t>
  </si>
  <si>
    <t>电热蒸汽两用蒸饭柜</t>
  </si>
  <si>
    <t>食品加工专用设备</t>
  </si>
  <si>
    <t>MCKZ-H12</t>
  </si>
  <si>
    <t>空气调节电器★</t>
  </si>
  <si>
    <t>KFR72LW</t>
  </si>
  <si>
    <t>直冷四门双温柜</t>
  </si>
  <si>
    <t>TRF4</t>
  </si>
  <si>
    <t>大型复印机</t>
  </si>
  <si>
    <t>富士施乐</t>
  </si>
  <si>
    <t>检验试剂</t>
  </si>
  <si>
    <t>人用疫苗</t>
  </si>
  <si>
    <t>试剂</t>
  </si>
  <si>
    <t>批</t>
  </si>
  <si>
    <t>除水式电热水器</t>
  </si>
  <si>
    <t>电源设备</t>
  </si>
  <si>
    <t>ES-50A</t>
  </si>
  <si>
    <t>档案柜</t>
  </si>
  <si>
    <t>联想</t>
  </si>
  <si>
    <t>卫生监督制服</t>
  </si>
  <si>
    <t>制服</t>
  </si>
  <si>
    <t>卫生监督</t>
  </si>
  <si>
    <t>外墙保温工程</t>
  </si>
  <si>
    <t>装修工程</t>
  </si>
  <si>
    <t>婴儿游泳室、洗澡室装潢改造工程，巡更系统工程</t>
  </si>
  <si>
    <t>住院楼阳台改造工程</t>
  </si>
  <si>
    <t>监控升级改造工程</t>
  </si>
  <si>
    <t>网络监察设备</t>
  </si>
  <si>
    <t>水泵</t>
  </si>
  <si>
    <t>全自动控</t>
  </si>
  <si>
    <t>手电</t>
  </si>
  <si>
    <t>手提式</t>
  </si>
  <si>
    <t>个</t>
  </si>
  <si>
    <t>电池</t>
  </si>
  <si>
    <t>1#</t>
  </si>
  <si>
    <t>节</t>
  </si>
  <si>
    <t>电线</t>
  </si>
  <si>
    <t>4X16+10</t>
  </si>
  <si>
    <t>米</t>
  </si>
  <si>
    <t>充气垫</t>
  </si>
  <si>
    <t>INTEX</t>
  </si>
  <si>
    <t>胶鞋</t>
  </si>
  <si>
    <t>绝缘</t>
  </si>
  <si>
    <t>双</t>
  </si>
  <si>
    <t>发电机</t>
  </si>
  <si>
    <t>EF66000t</t>
  </si>
  <si>
    <t>冷暖风机</t>
  </si>
  <si>
    <t>格力KFR-</t>
  </si>
  <si>
    <t>帐篷</t>
  </si>
  <si>
    <t>4X5棉制</t>
  </si>
  <si>
    <t>顶</t>
  </si>
  <si>
    <t>9#</t>
  </si>
  <si>
    <t>5#</t>
  </si>
  <si>
    <t>地柜</t>
  </si>
  <si>
    <t>HD-G34</t>
  </si>
  <si>
    <t>小王子收音机</t>
  </si>
  <si>
    <t>其他家具用具</t>
  </si>
  <si>
    <t>Z04</t>
  </si>
  <si>
    <t>椅子</t>
  </si>
  <si>
    <t>椅凳类★</t>
  </si>
  <si>
    <t>HD-Y8022</t>
  </si>
  <si>
    <t>把</t>
  </si>
  <si>
    <t>中诺电话</t>
  </si>
  <si>
    <t>C099</t>
  </si>
  <si>
    <t>部</t>
  </si>
  <si>
    <t>班前椅</t>
  </si>
  <si>
    <t>HD-Y1058</t>
  </si>
  <si>
    <t>美的空调</t>
  </si>
  <si>
    <t>电话通信设备</t>
  </si>
  <si>
    <t>KFR-120Q</t>
  </si>
  <si>
    <t>西门子洗衣机</t>
  </si>
  <si>
    <t>9kg</t>
  </si>
  <si>
    <t>戴尔显示器</t>
  </si>
  <si>
    <t>S2218M</t>
  </si>
  <si>
    <t>KFR-26GW</t>
  </si>
  <si>
    <t>中诺录音电话</t>
  </si>
  <si>
    <t>S035</t>
  </si>
  <si>
    <t>容声冰箱</t>
  </si>
  <si>
    <t>音频设备</t>
  </si>
  <si>
    <t>220L</t>
  </si>
  <si>
    <t>班台</t>
  </si>
  <si>
    <t>HD-B042</t>
  </si>
  <si>
    <t>两门保密柜</t>
  </si>
  <si>
    <t>HD-032</t>
  </si>
  <si>
    <t>茶几</t>
  </si>
  <si>
    <t>沙发类★</t>
  </si>
  <si>
    <t>HD-C50</t>
  </si>
  <si>
    <t>书柜</t>
  </si>
  <si>
    <t>HD-028</t>
  </si>
  <si>
    <t>门</t>
  </si>
  <si>
    <t>数码复印机</t>
  </si>
  <si>
    <t>文印设备</t>
  </si>
  <si>
    <t>A3</t>
  </si>
  <si>
    <t>海信电视机</t>
  </si>
  <si>
    <t>32寸</t>
  </si>
  <si>
    <t>美的小厨宝</t>
  </si>
  <si>
    <t>F6.6-15A</t>
  </si>
  <si>
    <t>美的电热水器</t>
  </si>
  <si>
    <t>F60</t>
  </si>
  <si>
    <t>定做柜子</t>
  </si>
  <si>
    <t>HD-G35</t>
  </si>
  <si>
    <t>保险柜</t>
  </si>
  <si>
    <t>HD-J121</t>
  </si>
  <si>
    <t>42寸</t>
  </si>
  <si>
    <t>KFR-50LW</t>
  </si>
  <si>
    <t>不锈钢架子</t>
  </si>
  <si>
    <t>J-710</t>
  </si>
  <si>
    <t>班椅</t>
  </si>
  <si>
    <t>HD-Y034</t>
  </si>
  <si>
    <t>消防柜</t>
  </si>
  <si>
    <t>HD-G144</t>
  </si>
  <si>
    <t>单人沙发</t>
  </si>
  <si>
    <t>HD-SF571</t>
  </si>
  <si>
    <t>J-247</t>
  </si>
  <si>
    <t>电源</t>
  </si>
  <si>
    <t>UPS</t>
  </si>
  <si>
    <t>A4激光单</t>
  </si>
  <si>
    <t>通用针式</t>
  </si>
  <si>
    <t>沁园饮水机</t>
  </si>
  <si>
    <t>电视设备</t>
  </si>
  <si>
    <t>Y1365</t>
  </si>
  <si>
    <t>海之蓝整体浴室</t>
  </si>
  <si>
    <t>其他计算机设备★</t>
  </si>
  <si>
    <t>H010</t>
  </si>
  <si>
    <t>鞋套机（5盒鞋套）</t>
  </si>
  <si>
    <t>HD-X01</t>
  </si>
  <si>
    <t>一体打印机</t>
  </si>
  <si>
    <t>多功能打</t>
  </si>
  <si>
    <t>A4彩色激</t>
  </si>
  <si>
    <t>KFR-32GW</t>
  </si>
  <si>
    <t>等待椅</t>
  </si>
  <si>
    <t>HD-D728</t>
  </si>
  <si>
    <t>联想电脑</t>
  </si>
  <si>
    <t>笔记本</t>
  </si>
  <si>
    <t>小柜</t>
  </si>
  <si>
    <t>HD-G36</t>
  </si>
  <si>
    <t>澳柯玛冰柜</t>
  </si>
  <si>
    <t>440L</t>
  </si>
  <si>
    <t>除颤监护仪</t>
  </si>
  <si>
    <t>DEFIGARD</t>
  </si>
  <si>
    <t>盆底康复治疗仪</t>
  </si>
  <si>
    <t>kfzl</t>
  </si>
  <si>
    <t>生物监测仪</t>
  </si>
  <si>
    <t>ksjc</t>
  </si>
  <si>
    <t>乳腺治疗仪</t>
  </si>
  <si>
    <t>zlrx</t>
  </si>
  <si>
    <t>听觉治疗仪</t>
  </si>
  <si>
    <t>tjzl</t>
  </si>
  <si>
    <t>全自动分析仪</t>
  </si>
  <si>
    <t>nyfx</t>
  </si>
  <si>
    <t>心电监护仪</t>
  </si>
  <si>
    <t>xdjh</t>
  </si>
  <si>
    <t>血栓弹力图</t>
  </si>
  <si>
    <t>xsss</t>
  </si>
  <si>
    <t>辐射台</t>
  </si>
  <si>
    <t>yezl</t>
  </si>
  <si>
    <t>组合器</t>
  </si>
  <si>
    <t>t-z</t>
  </si>
  <si>
    <t>血液回输机</t>
  </si>
  <si>
    <t>xyss</t>
  </si>
  <si>
    <t>治疗椅</t>
  </si>
  <si>
    <t>kqzl</t>
  </si>
  <si>
    <t>治疗仪</t>
  </si>
  <si>
    <t>fkzl</t>
  </si>
  <si>
    <t>检测仪</t>
  </si>
  <si>
    <t>jyjc</t>
  </si>
  <si>
    <t>呼吸机</t>
  </si>
  <si>
    <t>Christin</t>
  </si>
  <si>
    <t>光子治疗仪</t>
  </si>
  <si>
    <t>gz</t>
  </si>
  <si>
    <t>脑功能监护仪</t>
  </si>
  <si>
    <t>ngn</t>
  </si>
  <si>
    <t>干燥柜</t>
  </si>
  <si>
    <t>gzxd</t>
  </si>
  <si>
    <t>卫生保洁、洗涤等服务费</t>
  </si>
  <si>
    <t>物业管理服务</t>
  </si>
  <si>
    <t>沙发</t>
  </si>
  <si>
    <t>空调机</t>
  </si>
  <si>
    <t>打字机</t>
  </si>
  <si>
    <t>救护车</t>
  </si>
  <si>
    <t>其他专用汽车</t>
  </si>
  <si>
    <t>储备物资</t>
  </si>
  <si>
    <t>卓尔全自动心肺复苏机</t>
  </si>
  <si>
    <t>炭纤维铲式担架</t>
  </si>
  <si>
    <t>卓尔运转呼吸机</t>
  </si>
  <si>
    <t>心电图机</t>
  </si>
  <si>
    <t>市城乡环境卫生协调管理中心</t>
  </si>
  <si>
    <t>桌子</t>
  </si>
  <si>
    <t>台、桌类★</t>
  </si>
  <si>
    <t>张</t>
  </si>
  <si>
    <t>2018年晋城市卫生和计划生育委员会部门预算行政事业单位新增资产配置预算表</t>
  </si>
  <si>
    <t>新增资产类别</t>
  </si>
  <si>
    <t>新增资产名称</t>
  </si>
  <si>
    <t>规格型号</t>
  </si>
  <si>
    <t>新增资产用途</t>
  </si>
  <si>
    <t>空气调节设备（包除湿设备）</t>
  </si>
  <si>
    <t>计算机</t>
  </si>
  <si>
    <t>办公家具</t>
  </si>
  <si>
    <t>其他网络设备</t>
  </si>
  <si>
    <t>医疗设备、器械</t>
  </si>
  <si>
    <t>其他电器设备</t>
  </si>
  <si>
    <t>电热水器</t>
  </si>
  <si>
    <t>电脑</t>
  </si>
  <si>
    <t>打印复印一体机</t>
  </si>
  <si>
    <t>烟雾报警系统及消防设施</t>
  </si>
  <si>
    <t>饸饹机</t>
  </si>
  <si>
    <t>双门蒸车</t>
  </si>
  <si>
    <t>六门冰柜</t>
  </si>
  <si>
    <t>电饼铛</t>
  </si>
  <si>
    <t>大锅灶</t>
  </si>
  <si>
    <t>双炒单温灶</t>
  </si>
  <si>
    <t>蒸饭车</t>
  </si>
  <si>
    <t>煤气报警器</t>
  </si>
  <si>
    <t>双门消毒柜</t>
  </si>
  <si>
    <t>饮水机</t>
  </si>
  <si>
    <t>锅炉</t>
  </si>
  <si>
    <t>电热蒸汽两用蒸饭锅</t>
  </si>
  <si>
    <t>铁皮</t>
  </si>
  <si>
    <t>电视机</t>
  </si>
  <si>
    <t>电冰箱</t>
  </si>
  <si>
    <t>洗衣机</t>
  </si>
  <si>
    <t>电话机</t>
  </si>
  <si>
    <t>其他办公自动化设备</t>
  </si>
  <si>
    <t>鞋套机（5盒）</t>
  </si>
  <si>
    <t>其他家具</t>
  </si>
  <si>
    <t>发电设备</t>
  </si>
  <si>
    <t>Christina</t>
  </si>
  <si>
    <t>壁挂式空调</t>
  </si>
  <si>
    <t>碳纤维铲式担架</t>
  </si>
  <si>
    <t>辆</t>
  </si>
  <si>
    <t>SPECT</t>
  </si>
  <si>
    <t>2018年晋城市卫生和计划生育委员会部门“三公”经费预算情况表－－财政拨款</t>
  </si>
  <si>
    <t>单位名称\项目名称</t>
  </si>
  <si>
    <t>本年预算数</t>
  </si>
  <si>
    <t>上年预算数</t>
  </si>
  <si>
    <t>本年预算比上年预算</t>
  </si>
  <si>
    <t>上年决算数</t>
  </si>
  <si>
    <t>本年预算比上年决算</t>
  </si>
  <si>
    <t>增减额</t>
  </si>
  <si>
    <t>增减比例％</t>
  </si>
  <si>
    <t xml:space="preserve">  2、公务接待费</t>
  </si>
  <si>
    <t xml:space="preserve">  3、公务用车运行维护费</t>
  </si>
  <si>
    <t>2018年晋城市卫生和计划生育委员会部门财政拨款收支预算总表</t>
  </si>
  <si>
    <t>项  目（按经济科目分类）</t>
  </si>
  <si>
    <t>2018年合计</t>
  </si>
  <si>
    <t>项 目（按功能科目分类）</t>
  </si>
  <si>
    <t>一、一般公共预算资金</t>
  </si>
  <si>
    <t>2018年晋城市卫生和计划生育委员会部门一般公共预算支出情况表</t>
  </si>
  <si>
    <t>项目</t>
  </si>
  <si>
    <t>2017年预算数</t>
  </si>
  <si>
    <t>2018年预算数</t>
  </si>
  <si>
    <t>2018年预算数比2017年预算数增减</t>
  </si>
  <si>
    <t>201</t>
  </si>
  <si>
    <t>一般公共服务支出</t>
  </si>
  <si>
    <t xml:space="preserve">  11</t>
  </si>
  <si>
    <t xml:space="preserve">  纪检监察事务</t>
  </si>
  <si>
    <t xml:space="preserve">    05</t>
  </si>
  <si>
    <t xml:space="preserve">    派驻派出机构</t>
  </si>
  <si>
    <t>社会保障和就业支出</t>
  </si>
  <si>
    <t xml:space="preserve">  行政事业单位离退休</t>
  </si>
  <si>
    <t xml:space="preserve">    01</t>
  </si>
  <si>
    <t xml:space="preserve">    归口管理的行政单位离退休</t>
  </si>
  <si>
    <t xml:space="preserve">    02</t>
  </si>
  <si>
    <t xml:space="preserve">    事业单位离退休</t>
  </si>
  <si>
    <t xml:space="preserve">    机关事业单位基本养老保险缴费支出</t>
  </si>
  <si>
    <t xml:space="preserve">    06</t>
  </si>
  <si>
    <t xml:space="preserve">    机关事业单位职业年金缴费支出</t>
  </si>
  <si>
    <t>医疗卫生与计划生育支出</t>
  </si>
  <si>
    <t xml:space="preserve">  医疗卫生与计划生育管理事务</t>
  </si>
  <si>
    <t xml:space="preserve">    行政运行（医疗卫生管理事务）</t>
  </si>
  <si>
    <t xml:space="preserve">    一般行政管理事务（医疗卫生管理事务）</t>
  </si>
  <si>
    <t xml:space="preserve">    99</t>
  </si>
  <si>
    <t xml:space="preserve">    其他医疗卫生与计划生育管理事务支出</t>
  </si>
  <si>
    <t xml:space="preserve">  公立医院</t>
  </si>
  <si>
    <t xml:space="preserve">    综合医院</t>
  </si>
  <si>
    <t xml:space="preserve">    中医（民族）医院</t>
  </si>
  <si>
    <t xml:space="preserve">    03</t>
  </si>
  <si>
    <t xml:space="preserve">    传染病医院</t>
  </si>
  <si>
    <t xml:space="preserve">    其他公立医院支出</t>
  </si>
  <si>
    <t xml:space="preserve">  基层医疗卫生机构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</si>
  <si>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</si>
  <si>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</si>
  <si>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</si>
  <si>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</si>
  <si>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</si>
  <si>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应急救治机构</t>
  </si>
  <si>
    <t xml:space="preserve">    采供血机构</t>
  </si>
  <si>
    <t xml:space="preserve">    07</t>
  </si>
  <si>
    <t xml:space="preserve">    其他专业公共卫生机构</t>
  </si>
  <si>
    <t xml:space="preserve">    08</t>
  </si>
  <si>
    <t xml:space="preserve">    基本公共卫生服务</t>
  </si>
  <si>
    <t xml:space="preserve">    09</t>
  </si>
  <si>
    <t xml:space="preserve">    重大公共卫生专项</t>
  </si>
  <si>
    <t xml:space="preserve">    其他公共卫生支出</t>
  </si>
  <si>
    <t xml:space="preserve">  计划生育事务</t>
  </si>
  <si>
    <t xml:space="preserve">    17</t>
  </si>
  <si>
    <t xml:space="preserve">    计划生育服务</t>
  </si>
  <si>
    <t xml:space="preserve">    其他计划生育事务支出</t>
  </si>
  <si>
    <t xml:space="preserve">  其他医疗卫生与计划生育支出</t>
  </si>
  <si>
    <t>住房保障支出</t>
  </si>
  <si>
    <t xml:space="preserve">  住房改革支出</t>
  </si>
  <si>
    <t xml:space="preserve">    住房公积金</t>
  </si>
  <si>
    <t>2018年晋城市卫生和计划生育委员会部门一般公共预算基本支出情况表</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</si>
  <si>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</si>
  <si>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</si>
  <si>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</si>
  <si>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</si>
  <si>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</si>
  <si>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</si>
  <si>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</si>
  <si>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</si>
  <si>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</si>
  <si>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</si>
  <si>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</si>
  <si>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</si>
  <si>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</si>
  <si>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</si>
  <si>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</si>
  <si>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</si>
  <si>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</si>
  <si>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</si>
  <si>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</si>
  <si>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</si>
  <si>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</si>
  <si>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</si>
  <si>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</si>
  <si>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</si>
  <si>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</si>
  <si>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</si>
  <si>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</si>
  <si>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</si>
  <si>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</si>
  <si>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</si>
  <si>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</si>
  <si>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其他商品服务支出</t>
  </si>
  <si>
    <t>三、对个人和家庭的补助支出</t>
  </si>
  <si>
    <t xml:space="preserve">  离休费</t>
  </si>
  <si>
    <t xml:space="preserve">  生活补助</t>
  </si>
  <si>
    <t xml:space="preserve">  医疗费补助</t>
  </si>
  <si>
    <t xml:space="preserve">  奖励金</t>
  </si>
  <si>
    <t xml:space="preserve">  其他对个人和家庭补助支出</t>
  </si>
  <si>
    <t>四、其他资本性支出</t>
  </si>
  <si>
    <t xml:space="preserve">  办公设备购置</t>
  </si>
  <si>
    <t>2018年晋城市卫生和计划生育委员会部门政府性基金收入表</t>
  </si>
  <si>
    <t>金额</t>
  </si>
  <si>
    <t>收入编码</t>
  </si>
  <si>
    <t>收入名称</t>
  </si>
  <si>
    <t>政府性基金收入金额</t>
  </si>
  <si>
    <t>2018年晋城市卫生和计划生育委员会部门政府性基金预算支出情况表</t>
  </si>
  <si>
    <t>2018年晋城市卫生和计划生育委员会部门一般公共预算“三公”经费情况表</t>
  </si>
  <si>
    <t>本年（决）算数</t>
  </si>
  <si>
    <t>上年执行数</t>
  </si>
  <si>
    <t>上年（决）算数</t>
  </si>
  <si>
    <t>1.因公出国（境）</t>
  </si>
  <si>
    <t>2.公务接待费</t>
  </si>
  <si>
    <t>3.公务用车费</t>
  </si>
  <si>
    <t xml:space="preserve">  公务用车购置费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</si>
</sst>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
    <numFmt numFmtId="177" formatCode="###,###,###,##0"/>
  </numFmts>
  <fonts count="52">
    <font>
      <sz val="9"/>
      <name val="宋体"/>
      <family val="0"/>
    </font>
    <font>
      <b/>
      <sz val="18"/>
      <name val="宋体"/>
      <family val="0"/>
    </font>
    <font>
      <b/>
      <sz val="16"/>
      <name val="宋体"/>
      <family val="0"/>
    </font>
    <font>
      <sz val="10"/>
      <name val="宋体"/>
      <family val="0"/>
    </font>
    <font>
      <b/>
      <sz val="9"/>
      <name val="宋体"/>
      <family val="0"/>
    </font>
    <font>
      <b/>
      <sz val="10"/>
      <name val="宋体"/>
      <family val="0"/>
    </font>
    <font>
      <sz val="16"/>
      <name val="宋体"/>
      <family val="0"/>
    </font>
    <font>
      <sz val="18"/>
      <name val="宋体"/>
      <family val="0"/>
    </font>
    <font>
      <sz val="22"/>
      <name val="宋体"/>
      <family val="0"/>
    </font>
    <font>
      <b/>
      <sz val="22"/>
      <name val="宋体"/>
      <family val="0"/>
    </font>
    <font>
      <sz val="20"/>
      <name val="宋体"/>
      <family val="0"/>
    </font>
    <font>
      <sz val="8"/>
      <name val="宋体"/>
      <family val="0"/>
    </font>
    <font>
      <b/>
      <sz val="20"/>
      <name val="宋体"/>
      <family val="0"/>
    </font>
    <font>
      <b/>
      <sz val="11"/>
      <color indexed="9"/>
      <name val="宋体"/>
      <family val="0"/>
    </font>
    <font>
      <sz val="11"/>
      <color indexed="9"/>
      <name val="宋体"/>
      <family val="0"/>
    </font>
    <font>
      <b/>
      <sz val="11"/>
      <color indexed="54"/>
      <name val="宋体"/>
      <family val="0"/>
    </font>
    <font>
      <sz val="11"/>
      <color indexed="8"/>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b/>
      <sz val="11"/>
      <color indexed="53"/>
      <name val="宋体"/>
      <family val="0"/>
    </font>
    <font>
      <sz val="11"/>
      <color indexed="53"/>
      <name val="宋体"/>
      <family val="0"/>
    </font>
    <font>
      <sz val="11"/>
      <color indexed="62"/>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top style="thin"/>
      <bottom style="thin"/>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16" fillId="5" borderId="0" applyNumberFormat="0" applyBorder="0" applyAlignment="0" applyProtection="0"/>
    <xf numFmtId="0" fontId="16" fillId="6" borderId="0" applyNumberFormat="0" applyBorder="0" applyAlignment="0" applyProtection="0"/>
    <xf numFmtId="0" fontId="32" fillId="7" borderId="0" applyNumberFormat="0" applyBorder="0" applyAlignment="0" applyProtection="0"/>
    <xf numFmtId="0" fontId="34" fillId="8" borderId="0" applyNumberFormat="0" applyBorder="0" applyAlignment="0" applyProtection="0"/>
    <xf numFmtId="0" fontId="16" fillId="9" borderId="0" applyNumberFormat="0" applyBorder="0" applyAlignment="0" applyProtection="0"/>
    <xf numFmtId="0" fontId="35" fillId="10" borderId="0" applyNumberFormat="0" applyBorder="0" applyAlignment="0" applyProtection="0"/>
    <xf numFmtId="0" fontId="36" fillId="0" borderId="0" applyNumberFormat="0" applyFill="0" applyBorder="0" applyAlignment="0" applyProtection="0"/>
    <xf numFmtId="0" fontId="16" fillId="11" borderId="0" applyNumberFormat="0" applyBorder="0" applyAlignment="0" applyProtection="0"/>
    <xf numFmtId="0" fontId="37" fillId="0" borderId="0" applyNumberFormat="0" applyFill="0" applyBorder="0" applyAlignment="0" applyProtection="0"/>
    <xf numFmtId="0" fontId="38" fillId="12" borderId="2" applyNumberFormat="0" applyFont="0" applyAlignment="0" applyProtection="0"/>
    <xf numFmtId="0" fontId="35" fillId="1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14" borderId="0" applyNumberFormat="0" applyBorder="0" applyAlignment="0" applyProtection="0"/>
    <xf numFmtId="0" fontId="39" fillId="0" borderId="4" applyNumberFormat="0" applyFill="0" applyAlignment="0" applyProtection="0"/>
    <xf numFmtId="0" fontId="35" fillId="15" borderId="0" applyNumberFormat="0" applyBorder="0" applyAlignment="0" applyProtection="0"/>
    <xf numFmtId="0" fontId="45" fillId="16" borderId="5" applyNumberFormat="0" applyAlignment="0" applyProtection="0"/>
    <xf numFmtId="0" fontId="46" fillId="16" borderId="1" applyNumberFormat="0" applyAlignment="0" applyProtection="0"/>
    <xf numFmtId="0" fontId="47" fillId="17" borderId="6" applyNumberFormat="0" applyAlignment="0" applyProtection="0"/>
    <xf numFmtId="0" fontId="32" fillId="18" borderId="0" applyNumberFormat="0" applyBorder="0" applyAlignment="0" applyProtection="0"/>
    <xf numFmtId="0" fontId="35" fillId="19"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20" borderId="0" applyNumberFormat="0" applyBorder="0" applyAlignment="0" applyProtection="0"/>
    <xf numFmtId="0" fontId="51"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2" fillId="36" borderId="0" applyNumberFormat="0" applyBorder="0" applyAlignment="0" applyProtection="0"/>
    <xf numFmtId="0" fontId="35" fillId="37" borderId="0" applyNumberFormat="0" applyBorder="0" applyAlignment="0" applyProtection="0"/>
    <xf numFmtId="0" fontId="0" fillId="0" borderId="0">
      <alignment/>
      <protection/>
    </xf>
  </cellStyleXfs>
  <cellXfs count="23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Fill="1" applyBorder="1" applyAlignment="1">
      <alignment horizontal="centerContinuous"/>
    </xf>
    <xf numFmtId="0" fontId="2" fillId="0" borderId="0" xfId="0" applyFont="1" applyBorder="1" applyAlignment="1">
      <alignment horizontal="centerContinuous"/>
    </xf>
    <xf numFmtId="0" fontId="2" fillId="0" borderId="0" xfId="0" applyFont="1" applyAlignment="1">
      <alignment horizontal="centerContinuous"/>
    </xf>
    <xf numFmtId="0" fontId="0" fillId="0" borderId="0" xfId="0" applyAlignment="1">
      <alignment horizontal="right"/>
    </xf>
    <xf numFmtId="0" fontId="0" fillId="0" borderId="9" xfId="0"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vertical="center"/>
    </xf>
    <xf numFmtId="4" fontId="0" fillId="0" borderId="10" xfId="0" applyNumberFormat="1" applyFill="1" applyBorder="1" applyAlignment="1">
      <alignment/>
    </xf>
    <xf numFmtId="4" fontId="0" fillId="0" borderId="10" xfId="0" applyNumberFormat="1" applyBorder="1" applyAlignment="1">
      <alignment/>
    </xf>
    <xf numFmtId="0" fontId="0" fillId="0" borderId="9" xfId="0" applyFont="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4" fontId="0" fillId="0" borderId="13" xfId="0" applyNumberFormat="1" applyFill="1" applyBorder="1" applyAlignment="1">
      <alignment/>
    </xf>
    <xf numFmtId="0" fontId="0" fillId="0" borderId="0" xfId="0" applyFill="1" applyAlignment="1">
      <alignment/>
    </xf>
    <xf numFmtId="0" fontId="1" fillId="0" borderId="0" xfId="0" applyNumberFormat="1" applyFont="1" applyFill="1" applyBorder="1" applyAlignment="1" applyProtection="1">
      <alignment horizontal="centerContinuous" vertical="center"/>
      <protection/>
    </xf>
    <xf numFmtId="0" fontId="0" fillId="0" borderId="0" xfId="0" applyFill="1" applyBorder="1" applyAlignment="1">
      <alignment horizontal="centerContinuous" vertical="center"/>
    </xf>
    <xf numFmtId="0" fontId="0" fillId="0" borderId="0" xfId="0" applyBorder="1" applyAlignment="1">
      <alignment horizontal="centerContinuous" vertical="center"/>
    </xf>
    <xf numFmtId="0" fontId="0" fillId="0" borderId="0" xfId="0" applyAlignment="1">
      <alignment horizontal="centerContinuous" vertical="center"/>
    </xf>
    <xf numFmtId="0" fontId="3" fillId="0" borderId="9" xfId="0" applyFont="1" applyBorder="1" applyAlignment="1">
      <alignment horizontal="centerContinuous" vertical="center"/>
    </xf>
    <xf numFmtId="0" fontId="3" fillId="0" borderId="9" xfId="0" applyFont="1" applyFill="1" applyBorder="1" applyAlignment="1">
      <alignment horizontal="centerContinuous"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10" xfId="0" applyFont="1" applyBorder="1" applyAlignment="1">
      <alignment horizontal="center" vertical="center"/>
    </xf>
    <xf numFmtId="49" fontId="3" fillId="0" borderId="14"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4" fontId="3" fillId="0" borderId="9" xfId="0" applyNumberFormat="1" applyFont="1" applyFill="1" applyBorder="1" applyAlignment="1" applyProtection="1">
      <alignment horizontal="right" vertical="center"/>
      <protection/>
    </xf>
    <xf numFmtId="0" fontId="3" fillId="0" borderId="0" xfId="0" applyFont="1" applyAlignment="1">
      <alignment horizontal="right"/>
    </xf>
    <xf numFmtId="10" fontId="3" fillId="0" borderId="12" xfId="0" applyNumberFormat="1" applyFont="1" applyFill="1" applyBorder="1" applyAlignment="1" applyProtection="1">
      <alignment horizontal="right" vertical="center"/>
      <protection/>
    </xf>
    <xf numFmtId="10" fontId="3" fillId="0" borderId="9" xfId="0" applyNumberFormat="1" applyFont="1" applyFill="1" applyBorder="1" applyAlignment="1" applyProtection="1">
      <alignment horizontal="right" vertical="center"/>
      <protection/>
    </xf>
    <xf numFmtId="0" fontId="2" fillId="0" borderId="0" xfId="0" applyFont="1" applyFill="1" applyBorder="1" applyAlignment="1">
      <alignment horizontal="centerContinuous"/>
    </xf>
    <xf numFmtId="0" fontId="0" fillId="0" borderId="0" xfId="0" applyBorder="1" applyAlignment="1">
      <alignment horizontal="centerContinuous"/>
    </xf>
    <xf numFmtId="0" fontId="0" fillId="0" borderId="0" xfId="0" applyBorder="1" applyAlignment="1">
      <alignment horizontal="right"/>
    </xf>
    <xf numFmtId="0" fontId="0" fillId="0" borderId="9" xfId="0" applyFill="1" applyBorder="1" applyAlignment="1">
      <alignment horizontal="centerContinuous" vertical="center"/>
    </xf>
    <xf numFmtId="0" fontId="0" fillId="0" borderId="9" xfId="0" applyBorder="1" applyAlignment="1">
      <alignment horizontal="centerContinuous"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4" xfId="0" applyNumberFormat="1" applyFont="1" applyFill="1" applyBorder="1" applyAlignment="1" applyProtection="1">
      <alignment horizontal="left" vertical="center"/>
      <protection/>
    </xf>
    <xf numFmtId="0" fontId="3" fillId="0" borderId="0" xfId="0" applyFont="1" applyBorder="1" applyAlignment="1">
      <alignment horizontal="right"/>
    </xf>
    <xf numFmtId="0" fontId="3" fillId="0" borderId="14" xfId="0" applyNumberFormat="1" applyFont="1" applyFill="1" applyBorder="1" applyAlignment="1" applyProtection="1">
      <alignment horizontal="left" vertical="center"/>
      <protection/>
    </xf>
    <xf numFmtId="4" fontId="3" fillId="0" borderId="14" xfId="0" applyNumberFormat="1" applyFont="1" applyFill="1" applyBorder="1" applyAlignment="1" applyProtection="1">
      <alignment horizontal="right" vertical="center"/>
      <protection/>
    </xf>
    <xf numFmtId="49" fontId="3" fillId="0" borderId="9" xfId="0" applyNumberFormat="1" applyFont="1" applyFill="1" applyBorder="1" applyAlignment="1" applyProtection="1">
      <alignment horizontal="right" vertical="center"/>
      <protection/>
    </xf>
    <xf numFmtId="0" fontId="4" fillId="0" borderId="0" xfId="0" applyFont="1" applyFill="1" applyAlignment="1">
      <alignment vertical="center" wrapText="1"/>
    </xf>
    <xf numFmtId="0" fontId="4" fillId="38" borderId="0" xfId="0" applyFont="1" applyFill="1" applyAlignment="1">
      <alignment vertical="center" wrapText="1"/>
    </xf>
    <xf numFmtId="4" fontId="1"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vertical="center"/>
      <protection/>
    </xf>
    <xf numFmtId="0" fontId="5" fillId="0" borderId="0" xfId="0" applyFont="1" applyFill="1" applyAlignment="1">
      <alignment horizontal="left" vertical="center"/>
    </xf>
    <xf numFmtId="0" fontId="5" fillId="38" borderId="0" xfId="0" applyFont="1" applyFill="1" applyAlignment="1">
      <alignment horizontal="center" vertical="center" wrapText="1"/>
    </xf>
    <xf numFmtId="0" fontId="5" fillId="0" borderId="0" xfId="0" applyFont="1" applyFill="1" applyAlignment="1">
      <alignment vertical="center" wrapText="1"/>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centerContinuous" vertical="center"/>
      <protection/>
    </xf>
    <xf numFmtId="0" fontId="3" fillId="38" borderId="9"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left" vertical="center" wrapText="1"/>
    </xf>
    <xf numFmtId="4" fontId="3" fillId="0" borderId="10" xfId="0" applyNumberFormat="1" applyFont="1" applyFill="1" applyBorder="1" applyAlignment="1" applyProtection="1">
      <alignment horizontal="right" vertical="center" wrapText="1"/>
      <protection/>
    </xf>
    <xf numFmtId="0" fontId="3" fillId="0" borderId="9" xfId="0" applyFont="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49" fontId="3" fillId="0" borderId="9" xfId="19" applyNumberFormat="1" applyFont="1" applyFill="1" applyBorder="1" applyAlignment="1" applyProtection="1">
      <alignment horizontal="left" vertical="center" wrapText="1"/>
      <protection/>
    </xf>
    <xf numFmtId="0" fontId="3" fillId="0" borderId="9" xfId="0" applyFont="1" applyFill="1" applyBorder="1" applyAlignment="1">
      <alignment horizontal="left" vertical="center"/>
    </xf>
    <xf numFmtId="0" fontId="3" fillId="0" borderId="9" xfId="0" applyFont="1" applyFill="1" applyBorder="1" applyAlignment="1">
      <alignment horizontal="left" vertical="center" wrapText="1"/>
    </xf>
    <xf numFmtId="49" fontId="0" fillId="0" borderId="9" xfId="18"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9" xfId="0" applyNumberFormat="1" applyFont="1" applyFill="1" applyBorder="1" applyAlignment="1">
      <alignment/>
    </xf>
    <xf numFmtId="4" fontId="0" fillId="0" borderId="9" xfId="0" applyNumberFormat="1" applyFont="1" applyFill="1" applyBorder="1" applyAlignment="1" applyProtection="1">
      <alignment horizontal="right" vertical="center" wrapText="1"/>
      <protection/>
    </xf>
    <xf numFmtId="0" fontId="3" fillId="0" borderId="9"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horizontal="left" vertical="center"/>
      <protection/>
    </xf>
    <xf numFmtId="4" fontId="0" fillId="0" borderId="9" xfId="0" applyNumberFormat="1" applyFont="1" applyBorder="1" applyAlignment="1" applyProtection="1">
      <alignment horizontal="right" vertical="center"/>
      <protection/>
    </xf>
    <xf numFmtId="4" fontId="3" fillId="0" borderId="9" xfId="0" applyNumberFormat="1" applyFont="1" applyFill="1" applyBorder="1" applyAlignment="1">
      <alignment horizontal="right" vertical="center" wrapText="1"/>
    </xf>
    <xf numFmtId="0" fontId="3" fillId="0" borderId="9" xfId="0" applyFont="1" applyFill="1" applyBorder="1" applyAlignment="1">
      <alignment vertical="center" wrapText="1"/>
    </xf>
    <xf numFmtId="0" fontId="4" fillId="0" borderId="0" xfId="0" applyFont="1" applyAlignment="1">
      <alignment/>
    </xf>
    <xf numFmtId="0" fontId="4" fillId="0" borderId="0" xfId="0" applyFont="1" applyFill="1" applyAlignment="1">
      <alignment wrapText="1"/>
    </xf>
    <xf numFmtId="0" fontId="5" fillId="0" borderId="0" xfId="0" applyFont="1" applyFill="1" applyAlignment="1">
      <alignment wrapText="1"/>
    </xf>
    <xf numFmtId="49" fontId="2" fillId="38" borderId="0" xfId="0" applyNumberFormat="1" applyFont="1" applyFill="1" applyAlignment="1">
      <alignment horizontal="centerContinuous" vertical="center"/>
    </xf>
    <xf numFmtId="49" fontId="6" fillId="38" borderId="0" xfId="0" applyNumberFormat="1" applyFont="1" applyFill="1" applyAlignment="1">
      <alignment horizontal="centerContinuous" vertical="center"/>
    </xf>
    <xf numFmtId="49" fontId="3" fillId="0" borderId="0" xfId="0" applyNumberFormat="1" applyFont="1" applyFill="1" applyAlignment="1">
      <alignment horizontal="left" vertical="center"/>
    </xf>
    <xf numFmtId="49" fontId="3" fillId="38" borderId="0" xfId="0" applyNumberFormat="1" applyFont="1" applyFill="1" applyAlignment="1">
      <alignment vertical="center"/>
    </xf>
    <xf numFmtId="49" fontId="3" fillId="38" borderId="16" xfId="0" applyNumberFormat="1" applyFont="1" applyFill="1" applyBorder="1" applyAlignment="1">
      <alignment vertical="center"/>
    </xf>
    <xf numFmtId="49" fontId="3" fillId="38" borderId="16" xfId="0" applyNumberFormat="1" applyFont="1" applyFill="1" applyBorder="1" applyAlignment="1">
      <alignment horizontal="right" vertical="center"/>
    </xf>
    <xf numFmtId="49" fontId="3" fillId="0" borderId="14" xfId="0" applyNumberFormat="1" applyFont="1" applyFill="1" applyBorder="1" applyAlignment="1" applyProtection="1">
      <alignment horizontal="center" vertical="center"/>
      <protection/>
    </xf>
    <xf numFmtId="49" fontId="3" fillId="38" borderId="14" xfId="0" applyNumberFormat="1" applyFont="1" applyFill="1" applyBorder="1" applyAlignment="1" applyProtection="1">
      <alignment horizontal="center" vertical="center"/>
      <protection/>
    </xf>
    <xf numFmtId="49" fontId="3" fillId="38" borderId="9" xfId="0" applyNumberFormat="1" applyFont="1" applyFill="1" applyBorder="1" applyAlignment="1" applyProtection="1">
      <alignment horizontal="center" vertical="center"/>
      <protection/>
    </xf>
    <xf numFmtId="49" fontId="3" fillId="38" borderId="12" xfId="0" applyNumberFormat="1" applyFont="1" applyFill="1" applyBorder="1" applyAlignment="1">
      <alignment horizontal="centerContinuous" vertical="center"/>
    </xf>
    <xf numFmtId="49" fontId="3" fillId="38" borderId="14" xfId="0" applyNumberFormat="1" applyFont="1" applyFill="1" applyBorder="1" applyAlignment="1">
      <alignment horizontal="centerContinuous" vertical="center"/>
    </xf>
    <xf numFmtId="49" fontId="3" fillId="38" borderId="9" xfId="0" applyNumberFormat="1" applyFont="1" applyFill="1" applyBorder="1" applyAlignment="1">
      <alignment horizontal="centerContinuous" vertical="center"/>
    </xf>
    <xf numFmtId="49" fontId="3" fillId="38" borderId="0" xfId="0" applyNumberFormat="1" applyFont="1" applyFill="1" applyAlignment="1">
      <alignment horizontal="center" vertical="center"/>
    </xf>
    <xf numFmtId="49" fontId="3" fillId="38" borderId="17" xfId="0" applyNumberFormat="1" applyFont="1" applyFill="1" applyBorder="1" applyAlignment="1">
      <alignment horizontal="center" vertical="center"/>
    </xf>
    <xf numFmtId="49" fontId="3" fillId="38"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38" borderId="10" xfId="0" applyNumberFormat="1" applyFont="1" applyFill="1" applyBorder="1" applyAlignment="1">
      <alignment horizontal="center" vertical="center"/>
    </xf>
    <xf numFmtId="49" fontId="3" fillId="0" borderId="9" xfId="0" applyNumberFormat="1" applyFont="1" applyFill="1" applyBorder="1" applyAlignment="1" applyProtection="1">
      <alignment horizontal="left" vertical="center"/>
      <protection/>
    </xf>
    <xf numFmtId="4" fontId="3" fillId="0" borderId="18" xfId="0" applyNumberFormat="1" applyFont="1" applyFill="1" applyBorder="1" applyAlignment="1" applyProtection="1">
      <alignment horizontal="right" vertical="center"/>
      <protection/>
    </xf>
    <xf numFmtId="10" fontId="3" fillId="0" borderId="14" xfId="0" applyNumberFormat="1" applyFont="1" applyFill="1" applyBorder="1" applyAlignment="1" applyProtection="1">
      <alignment horizontal="right" vertical="center"/>
      <protection/>
    </xf>
    <xf numFmtId="0" fontId="0" fillId="0" borderId="0" xfId="0" applyAlignment="1">
      <alignment wrapText="1"/>
    </xf>
    <xf numFmtId="0" fontId="0" fillId="0" borderId="0" xfId="0" applyFill="1" applyAlignment="1">
      <alignment wrapText="1"/>
    </xf>
    <xf numFmtId="0" fontId="2"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0" xfId="0" applyFill="1" applyAlignment="1">
      <alignment horizontal="left" vertical="center" wrapText="1"/>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3" xfId="0" applyFill="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center" vertical="center"/>
      <protection/>
    </xf>
    <xf numFmtId="4" fontId="0" fillId="0" borderId="14"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 fontId="0" fillId="0" borderId="18"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Alignment="1">
      <alignment horizontal="center" vertical="center"/>
    </xf>
    <xf numFmtId="49" fontId="0" fillId="0"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Continuous" vertical="center" wrapText="1"/>
      <protection/>
    </xf>
    <xf numFmtId="0" fontId="7" fillId="0" borderId="0" xfId="0" applyFont="1" applyFill="1" applyAlignment="1">
      <alignment horizontal="centerContinuous" vertical="center" wrapText="1"/>
    </xf>
    <xf numFmtId="0" fontId="7" fillId="0" borderId="0" xfId="0" applyFont="1" applyFill="1" applyAlignment="1">
      <alignment horizontal="centerContinuous" vertical="center"/>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0" fontId="3" fillId="0" borderId="14"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1" xfId="0" applyNumberFormat="1" applyFont="1" applyFill="1" applyBorder="1" applyAlignment="1">
      <alignment horizontal="centerContinuous"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49" fontId="3" fillId="0" borderId="14"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0" fontId="3" fillId="0" borderId="0" xfId="0" applyFont="1" applyFill="1" applyAlignment="1">
      <alignment/>
    </xf>
    <xf numFmtId="49" fontId="3" fillId="0" borderId="10" xfId="19" applyNumberFormat="1" applyFont="1" applyFill="1" applyBorder="1" applyAlignment="1">
      <alignment horizontal="centerContinuous" vertical="center" wrapText="1"/>
    </xf>
    <xf numFmtId="49" fontId="3" fillId="0" borderId="9" xfId="19" applyNumberFormat="1" applyFont="1" applyFill="1" applyBorder="1" applyAlignment="1">
      <alignment horizontal="centerContinuous" vertical="center" wrapText="1"/>
    </xf>
    <xf numFmtId="49" fontId="3" fillId="0" borderId="15" xfId="19" applyNumberFormat="1" applyFont="1" applyFill="1" applyBorder="1" applyAlignment="1">
      <alignment horizontal="centerContinuous" vertical="center" wrapText="1"/>
    </xf>
    <xf numFmtId="0" fontId="3" fillId="0" borderId="15" xfId="0" applyFont="1" applyFill="1" applyBorder="1" applyAlignment="1">
      <alignment horizontal="centerContinuous" vertical="center" wrapText="1"/>
    </xf>
    <xf numFmtId="49" fontId="3" fillId="0" borderId="14" xfId="19" applyNumberFormat="1" applyFont="1" applyFill="1" applyBorder="1" applyAlignment="1" applyProtection="1">
      <alignment horizontal="center" vertical="center" wrapText="1"/>
      <protection/>
    </xf>
    <xf numFmtId="49" fontId="3" fillId="0" borderId="18" xfId="0" applyNumberFormat="1" applyFont="1" applyFill="1" applyBorder="1" applyAlignment="1" applyProtection="1">
      <alignment horizontal="center" vertical="center" wrapText="1"/>
      <protection/>
    </xf>
    <xf numFmtId="49" fontId="3" fillId="0" borderId="0" xfId="0" applyNumberFormat="1" applyFont="1" applyFill="1" applyAlignment="1">
      <alignment horizontal="right" vertical="center"/>
    </xf>
    <xf numFmtId="0" fontId="3" fillId="0" borderId="12" xfId="0" applyNumberFormat="1"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2" fillId="0" borderId="0" xfId="0" applyNumberFormat="1" applyFont="1" applyFill="1" applyAlignment="1" applyProtection="1">
      <alignment horizontal="center" vertical="center"/>
      <protection/>
    </xf>
    <xf numFmtId="49" fontId="3" fillId="38" borderId="0" xfId="0" applyNumberFormat="1" applyFont="1" applyFill="1" applyAlignment="1">
      <alignment horizontal="center" vertical="center" wrapText="1"/>
    </xf>
    <xf numFmtId="49" fontId="3" fillId="38" borderId="16" xfId="0" applyNumberFormat="1" applyFont="1" applyFill="1" applyBorder="1" applyAlignment="1">
      <alignment horizontal="center" vertical="center"/>
    </xf>
    <xf numFmtId="49" fontId="3" fillId="38" borderId="14" xfId="0" applyNumberFormat="1" applyFont="1" applyFill="1" applyBorder="1" applyAlignment="1" applyProtection="1">
      <alignment horizontal="center" vertical="center" wrapText="1"/>
      <protection/>
    </xf>
    <xf numFmtId="0" fontId="0" fillId="0" borderId="14" xfId="0" applyBorder="1" applyAlignment="1">
      <alignment horizontal="centerContinuous" vertical="center"/>
    </xf>
    <xf numFmtId="49" fontId="3" fillId="38" borderId="17"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177" fontId="3" fillId="0" borderId="17" xfId="0" applyNumberFormat="1" applyFont="1" applyFill="1" applyBorder="1" applyAlignment="1">
      <alignment horizontal="center" vertical="center"/>
    </xf>
    <xf numFmtId="177" fontId="3" fillId="38" borderId="17" xfId="0" applyNumberFormat="1" applyFont="1" applyFill="1" applyBorder="1" applyAlignment="1">
      <alignment horizontal="center" vertical="center" wrapText="1"/>
    </xf>
    <xf numFmtId="177" fontId="3" fillId="38" borderId="17" xfId="0" applyNumberFormat="1" applyFont="1" applyFill="1" applyBorder="1" applyAlignment="1">
      <alignment horizontal="center" vertical="center"/>
    </xf>
    <xf numFmtId="177" fontId="3" fillId="38" borderId="15" xfId="0" applyNumberFormat="1" applyFont="1" applyFill="1" applyBorder="1" applyAlignment="1">
      <alignment horizontal="center" vertical="center"/>
    </xf>
    <xf numFmtId="0" fontId="0" fillId="0" borderId="10" xfId="0" applyBorder="1" applyAlignment="1">
      <alignment horizontal="center" vertical="center" wrapText="1"/>
    </xf>
    <xf numFmtId="0" fontId="3" fillId="0" borderId="18" xfId="0" applyNumberFormat="1" applyFont="1" applyFill="1" applyBorder="1" applyAlignment="1" applyProtection="1">
      <alignment horizontal="left" vertical="center" wrapText="1"/>
      <protection/>
    </xf>
    <xf numFmtId="49" fontId="3" fillId="38" borderId="0" xfId="0" applyNumberFormat="1" applyFont="1" applyFill="1" applyAlignment="1">
      <alignment horizontal="right" vertical="center"/>
    </xf>
    <xf numFmtId="0" fontId="1" fillId="0" borderId="0" xfId="0" applyNumberFormat="1" applyFont="1" applyFill="1" applyAlignment="1" applyProtection="1">
      <alignment horizontal="centerContinuous" vertical="center"/>
      <protection/>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14"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Continuous" vertical="center" wrapText="1"/>
      <protection/>
    </xf>
    <xf numFmtId="0" fontId="3" fillId="0" borderId="12" xfId="0" applyNumberFormat="1" applyFont="1" applyFill="1" applyBorder="1" applyAlignment="1" applyProtection="1">
      <alignment horizontal="centerContinuous" vertical="center"/>
      <protection/>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Fill="1" applyBorder="1" applyAlignment="1">
      <alignment horizontal="center" vertical="center"/>
    </xf>
    <xf numFmtId="49" fontId="3" fillId="0" borderId="9" xfId="0" applyNumberFormat="1" applyFont="1" applyFill="1" applyBorder="1" applyAlignment="1" applyProtection="1">
      <alignment horizontal="center" vertical="center"/>
      <protection/>
    </xf>
    <xf numFmtId="4" fontId="3" fillId="0" borderId="12" xfId="0" applyNumberFormat="1" applyFont="1" applyFill="1" applyBorder="1" applyAlignment="1" applyProtection="1">
      <alignment horizontal="right" vertical="center"/>
      <protection/>
    </xf>
    <xf numFmtId="0" fontId="3" fillId="0" borderId="0" xfId="0" applyFont="1" applyAlignment="1">
      <alignment horizontal="right" vertical="center"/>
    </xf>
    <xf numFmtId="49" fontId="3" fillId="38" borderId="9" xfId="0" applyNumberFormat="1" applyFont="1" applyFill="1" applyBorder="1" applyAlignment="1" applyProtection="1">
      <alignment horizontal="centerContinuous" vertical="center"/>
      <protection/>
    </xf>
    <xf numFmtId="49" fontId="3" fillId="38" borderId="9"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protection/>
    </xf>
    <xf numFmtId="0" fontId="3" fillId="0" borderId="0" xfId="0" applyFont="1" applyAlignment="1">
      <alignment/>
    </xf>
    <xf numFmtId="0" fontId="3" fillId="0" borderId="0" xfId="0" applyFont="1" applyAlignment="1">
      <alignment wrapText="1"/>
    </xf>
    <xf numFmtId="0" fontId="0" fillId="0" borderId="12" xfId="0" applyBorder="1" applyAlignment="1">
      <alignment horizontal="centerContinuous" vertical="center" wrapText="1"/>
    </xf>
    <xf numFmtId="0" fontId="0" fillId="0" borderId="9" xfId="0" applyBorder="1" applyAlignment="1">
      <alignment horizontal="centerContinuous"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Continuous" wrapText="1"/>
    </xf>
    <xf numFmtId="0" fontId="0" fillId="0" borderId="10" xfId="0" applyBorder="1" applyAlignment="1">
      <alignment horizontal="center" vertical="center"/>
    </xf>
    <xf numFmtId="0" fontId="3" fillId="0" borderId="9" xfId="0" applyFont="1" applyBorder="1" applyAlignment="1">
      <alignment horizontal="centerContinuous" vertical="center" wrapText="1"/>
    </xf>
    <xf numFmtId="0" fontId="3" fillId="0" borderId="14" xfId="0" applyNumberFormat="1" applyFont="1" applyFill="1" applyBorder="1" applyAlignment="1" applyProtection="1">
      <alignment horizontal="left" vertical="center" wrapText="1"/>
      <protection/>
    </xf>
    <xf numFmtId="0" fontId="3" fillId="0" borderId="12" xfId="0" applyFont="1" applyBorder="1" applyAlignment="1">
      <alignment horizontal="centerContinuous" vertical="center"/>
    </xf>
    <xf numFmtId="0" fontId="3" fillId="0" borderId="10" xfId="0" applyFont="1" applyBorder="1" applyAlignment="1">
      <alignment horizontal="center" vertical="center" wrapText="1"/>
    </xf>
    <xf numFmtId="0" fontId="8" fillId="0" borderId="0" xfId="0" applyFont="1" applyFill="1" applyAlignment="1">
      <alignment wrapText="1"/>
    </xf>
    <xf numFmtId="0" fontId="9" fillId="0" borderId="0" xfId="0" applyNumberFormat="1" applyFont="1" applyFill="1" applyAlignment="1" applyProtection="1">
      <alignment horizontal="centerContinuous" vertical="center" wrapText="1"/>
      <protection/>
    </xf>
    <xf numFmtId="0" fontId="10" fillId="0" borderId="0" xfId="0" applyFont="1" applyFill="1" applyAlignment="1">
      <alignment horizontal="centerContinuous" vertical="center" wrapText="1"/>
    </xf>
    <xf numFmtId="0" fontId="10" fillId="0" borderId="0" xfId="0" applyFont="1" applyAlignment="1">
      <alignment horizontal="centerContinuous" vertical="center" wrapText="1"/>
    </xf>
    <xf numFmtId="0" fontId="3" fillId="0" borderId="0" xfId="0" applyFont="1" applyFill="1" applyAlignment="1">
      <alignment wrapText="1"/>
    </xf>
    <xf numFmtId="49" fontId="3" fillId="38" borderId="9" xfId="19"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 fontId="3" fillId="0" borderId="14" xfId="0" applyNumberFormat="1" applyFont="1" applyFill="1" applyBorder="1" applyAlignment="1" applyProtection="1">
      <alignment horizontal="right" vertical="center" wrapText="1"/>
      <protection/>
    </xf>
    <xf numFmtId="4" fontId="3" fillId="0" borderId="12" xfId="0" applyNumberFormat="1" applyFont="1" applyFill="1" applyBorder="1" applyAlignment="1" applyProtection="1">
      <alignment horizontal="right" vertical="center" wrapText="1"/>
      <protection/>
    </xf>
    <xf numFmtId="0" fontId="0" fillId="0" borderId="0" xfId="0" applyAlignment="1">
      <alignment horizontal="center" vertical="center" wrapText="1"/>
    </xf>
    <xf numFmtId="0" fontId="0" fillId="0" borderId="0" xfId="0" applyAlignment="1">
      <alignment horizontal="right" vertical="center" wrapText="1"/>
    </xf>
    <xf numFmtId="0" fontId="11" fillId="0" borderId="0" xfId="0" applyFont="1" applyAlignment="1">
      <alignment wrapText="1"/>
    </xf>
    <xf numFmtId="0" fontId="10" fillId="0" borderId="0" xfId="0" applyFont="1" applyFill="1" applyAlignment="1">
      <alignment horizontal="centerContinuous"/>
    </xf>
    <xf numFmtId="0" fontId="10" fillId="0" borderId="0" xfId="0" applyFont="1" applyAlignment="1">
      <alignment horizontal="centerContinuous"/>
    </xf>
    <xf numFmtId="0" fontId="12" fillId="0" borderId="0" xfId="0" applyNumberFormat="1" applyFont="1" applyFill="1" applyAlignment="1" applyProtection="1">
      <alignment horizontal="centerContinuous"/>
      <protection/>
    </xf>
    <xf numFmtId="0" fontId="3" fillId="0" borderId="0" xfId="0" applyFont="1" applyFill="1" applyAlignment="1">
      <alignment horizontal="left" vertical="center"/>
    </xf>
    <xf numFmtId="0" fontId="3" fillId="0" borderId="9" xfId="0" applyNumberFormat="1" applyFont="1" applyFill="1" applyBorder="1" applyAlignment="1" applyProtection="1">
      <alignment horizontal="center" vertical="center"/>
      <protection/>
    </xf>
    <xf numFmtId="0" fontId="0" fillId="0" borderId="0" xfId="0" applyAlignment="1">
      <alignment horizontal="centerContinuous"/>
    </xf>
    <xf numFmtId="0" fontId="4" fillId="0" borderId="16" xfId="0" applyNumberFormat="1" applyFont="1" applyFill="1" applyBorder="1" applyAlignment="1" applyProtection="1">
      <alignment vertical="center"/>
      <protection/>
    </xf>
    <xf numFmtId="0" fontId="5" fillId="0" borderId="0" xfId="0" applyFont="1" applyFill="1" applyAlignment="1">
      <alignment horizontal="center" vertical="center" wrapText="1"/>
    </xf>
    <xf numFmtId="4" fontId="3" fillId="0" borderId="10" xfId="0" applyNumberFormat="1" applyFont="1" applyFill="1" applyBorder="1" applyAlignment="1" applyProtection="1">
      <alignment horizontal="right" vertical="center"/>
      <protection/>
    </xf>
    <xf numFmtId="4" fontId="3" fillId="0" borderId="18" xfId="0" applyNumberFormat="1" applyFont="1" applyFill="1" applyBorder="1" applyAlignment="1" applyProtection="1">
      <alignment horizontal="right" vertical="center" wrapText="1"/>
      <protection/>
    </xf>
    <xf numFmtId="0" fontId="0" fillId="0" borderId="16" xfId="0" applyNumberFormat="1" applyFont="1" applyFill="1" applyBorder="1" applyAlignment="1" applyProtection="1">
      <alignment vertical="center"/>
      <protection/>
    </xf>
    <xf numFmtId="0" fontId="3" fillId="0" borderId="0" xfId="0" applyFont="1" applyFill="1" applyAlignment="1">
      <alignment horizontal="center" vertical="center" wrapText="1"/>
    </xf>
    <xf numFmtId="0" fontId="0" fillId="0" borderId="0" xfId="0" applyFont="1" applyAlignment="1">
      <alignment/>
    </xf>
    <xf numFmtId="4" fontId="3" fillId="0" borderId="13" xfId="0" applyNumberFormat="1" applyFont="1" applyFill="1" applyBorder="1" applyAlignment="1" applyProtection="1">
      <alignment horizontal="right" vertical="center" wrapText="1"/>
      <protection/>
    </xf>
    <xf numFmtId="4" fontId="3" fillId="0" borderId="19" xfId="0" applyNumberFormat="1" applyFont="1" applyFill="1" applyBorder="1" applyAlignment="1" applyProtection="1">
      <alignment horizontal="right" vertical="center" wrapText="1"/>
      <protection/>
    </xf>
    <xf numFmtId="4" fontId="3" fillId="0" borderId="18" xfId="0" applyNumberFormat="1" applyFont="1" applyFill="1" applyBorder="1" applyAlignment="1">
      <alignment horizontal="right" vertical="center" wrapText="1"/>
    </xf>
    <xf numFmtId="0" fontId="3" fillId="0" borderId="19"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left" vertical="center" wrapText="1"/>
    </xf>
    <xf numFmtId="0" fontId="3" fillId="0" borderId="18" xfId="0" applyFont="1" applyBorder="1" applyAlignment="1">
      <alignment horizontal="left" vertical="center"/>
    </xf>
    <xf numFmtId="0" fontId="3" fillId="0" borderId="18"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left" vertical="center" wrapText="1"/>
    </xf>
    <xf numFmtId="4" fontId="3" fillId="0" borderId="19" xfId="0" applyNumberFormat="1" applyFont="1" applyFill="1" applyBorder="1" applyAlignment="1" applyProtection="1">
      <alignment horizontal="right" vertical="center" wrapText="1"/>
      <protection/>
    </xf>
    <xf numFmtId="4" fontId="3" fillId="0" borderId="18" xfId="0" applyNumberFormat="1" applyFont="1" applyFill="1" applyBorder="1" applyAlignment="1" applyProtection="1">
      <alignment horizontal="right" vertical="center" wrapText="1"/>
      <protection/>
    </xf>
    <xf numFmtId="0" fontId="3" fillId="0" borderId="18"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4" xfId="0" applyFont="1" applyBorder="1" applyAlignment="1">
      <alignment horizontal="left" vertical="center"/>
    </xf>
    <xf numFmtId="4" fontId="3" fillId="0" borderId="19" xfId="0" applyNumberFormat="1" applyFont="1" applyFill="1" applyBorder="1" applyAlignment="1">
      <alignment horizontal="right" vertical="center" wrapText="1"/>
    </xf>
    <xf numFmtId="4" fontId="3" fillId="0" borderId="20" xfId="0" applyNumberFormat="1" applyFont="1" applyFill="1" applyBorder="1" applyAlignment="1">
      <alignment horizontal="right" vertical="center" wrapText="1"/>
    </xf>
    <xf numFmtId="4" fontId="3" fillId="0" borderId="21" xfId="0" applyNumberFormat="1" applyFont="1" applyFill="1" applyBorder="1" applyAlignment="1">
      <alignment horizontal="righ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25"/>
  <sheetViews>
    <sheetView showGridLines="0" showZeros="0" workbookViewId="0" topLeftCell="A4">
      <selection activeCell="J19" sqref="J19"/>
    </sheetView>
  </sheetViews>
  <sheetFormatPr defaultColWidth="9.16015625" defaultRowHeight="12.75" customHeight="1"/>
  <cols>
    <col min="1" max="1" width="33.33203125" style="0" customWidth="1"/>
    <col min="2" max="2" width="15.83203125" style="0" customWidth="1"/>
    <col min="3" max="3" width="32.16015625" style="0" customWidth="1"/>
    <col min="4" max="4" width="13.83203125" style="0" customWidth="1"/>
    <col min="5" max="5" width="14.83203125" style="0" customWidth="1"/>
    <col min="6" max="6" width="12" style="0" customWidth="1"/>
    <col min="7" max="7" width="21.16015625" style="0" customWidth="1"/>
    <col min="8" max="9" width="14.83203125" style="0" customWidth="1"/>
    <col min="10" max="10" width="12" style="0" customWidth="1"/>
    <col min="11" max="253" width="6.83203125" style="0" customWidth="1"/>
  </cols>
  <sheetData>
    <row r="1" spans="1:253" ht="14.25" customHeight="1">
      <c r="A1" s="49"/>
      <c r="B1" s="50"/>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row>
    <row r="2" spans="1:253" ht="20.25" customHeight="1">
      <c r="A2" s="51" t="s">
        <v>0</v>
      </c>
      <c r="B2" s="51"/>
      <c r="C2" s="51"/>
      <c r="D2" s="51"/>
      <c r="E2" s="51"/>
      <c r="F2" s="51"/>
      <c r="G2" s="52"/>
      <c r="H2" s="52"/>
      <c r="I2" s="52"/>
      <c r="J2" s="52"/>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row>
    <row r="3" spans="1:253" ht="18" customHeight="1">
      <c r="A3" s="209"/>
      <c r="B3" s="210"/>
      <c r="C3" s="56"/>
      <c r="D3" s="56"/>
      <c r="E3" s="56"/>
      <c r="F3" s="56"/>
      <c r="G3" s="56"/>
      <c r="I3" s="56"/>
      <c r="J3" s="57" t="s">
        <v>1</v>
      </c>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row>
    <row r="4" spans="1:253" ht="22.5" customHeight="1">
      <c r="A4" s="219" t="s">
        <v>2</v>
      </c>
      <c r="B4" s="58"/>
      <c r="C4" s="58" t="s">
        <v>3</v>
      </c>
      <c r="D4" s="58"/>
      <c r="E4" s="58"/>
      <c r="F4" s="58"/>
      <c r="G4" s="58"/>
      <c r="H4" s="58"/>
      <c r="I4" s="25"/>
      <c r="J4" s="25"/>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row>
    <row r="5" spans="1:253" ht="22.5" customHeight="1">
      <c r="A5" s="220" t="s">
        <v>4</v>
      </c>
      <c r="B5" s="220" t="s">
        <v>5</v>
      </c>
      <c r="C5" s="61" t="s">
        <v>6</v>
      </c>
      <c r="D5" s="220" t="s">
        <v>5</v>
      </c>
      <c r="E5" s="60" t="s">
        <v>7</v>
      </c>
      <c r="F5" s="220" t="s">
        <v>8</v>
      </c>
      <c r="G5" s="61" t="s">
        <v>9</v>
      </c>
      <c r="H5" s="220" t="s">
        <v>5</v>
      </c>
      <c r="I5" s="60" t="s">
        <v>7</v>
      </c>
      <c r="J5" s="220" t="s">
        <v>8</v>
      </c>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row>
    <row r="6" spans="1:253" ht="22.5" customHeight="1">
      <c r="A6" s="30" t="s">
        <v>10</v>
      </c>
      <c r="B6" s="211">
        <v>14914.94</v>
      </c>
      <c r="C6" s="221" t="s">
        <v>11</v>
      </c>
      <c r="D6" s="63">
        <v>21408.25</v>
      </c>
      <c r="E6" s="212">
        <f aca="true" t="shared" si="0" ref="E6:E17">D6-F6</f>
        <v>21408.25</v>
      </c>
      <c r="F6" s="63">
        <v>0</v>
      </c>
      <c r="G6" s="222" t="s">
        <v>12</v>
      </c>
      <c r="H6" s="63"/>
      <c r="I6" s="218"/>
      <c r="J6" s="63">
        <v>0</v>
      </c>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row>
    <row r="7" spans="1:253" ht="22.5" customHeight="1">
      <c r="A7" s="66" t="s">
        <v>13</v>
      </c>
      <c r="B7" s="211">
        <v>0</v>
      </c>
      <c r="C7" s="223" t="s">
        <v>14</v>
      </c>
      <c r="D7" s="63">
        <v>43663.3</v>
      </c>
      <c r="E7" s="212">
        <f t="shared" si="0"/>
        <v>43663.3</v>
      </c>
      <c r="F7" s="63">
        <v>0</v>
      </c>
      <c r="G7" s="224" t="s">
        <v>15</v>
      </c>
      <c r="H7" s="63"/>
      <c r="I7" s="218"/>
      <c r="J7" s="63">
        <v>0</v>
      </c>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row>
    <row r="8" spans="1:253" ht="22.5" customHeight="1">
      <c r="A8" s="30" t="s">
        <v>16</v>
      </c>
      <c r="B8" s="211">
        <v>0</v>
      </c>
      <c r="C8" s="223" t="s">
        <v>17</v>
      </c>
      <c r="D8" s="63">
        <v>200.64</v>
      </c>
      <c r="E8" s="212">
        <f t="shared" si="0"/>
        <v>200.64</v>
      </c>
      <c r="F8" s="63">
        <v>0</v>
      </c>
      <c r="G8" s="224" t="s">
        <v>18</v>
      </c>
      <c r="H8" s="63">
        <v>2727.03</v>
      </c>
      <c r="I8" s="218">
        <f>H8-J8</f>
        <v>2727.03</v>
      </c>
      <c r="J8" s="63">
        <v>0</v>
      </c>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row>
    <row r="9" spans="1:253" ht="22.5" customHeight="1">
      <c r="A9" s="30" t="s">
        <v>19</v>
      </c>
      <c r="B9" s="211">
        <v>0</v>
      </c>
      <c r="C9" s="223" t="s">
        <v>20</v>
      </c>
      <c r="D9" s="63">
        <v>5155.97</v>
      </c>
      <c r="E9" s="212">
        <f t="shared" si="0"/>
        <v>5155.97</v>
      </c>
      <c r="F9" s="63">
        <v>0</v>
      </c>
      <c r="G9" s="224" t="s">
        <v>21</v>
      </c>
      <c r="H9" s="63">
        <v>76108.85</v>
      </c>
      <c r="I9" s="218">
        <f>H9-J9</f>
        <v>76108.85</v>
      </c>
      <c r="J9" s="63">
        <v>0</v>
      </c>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row>
    <row r="10" spans="1:253" ht="22.5" customHeight="1">
      <c r="A10" s="69" t="s">
        <v>22</v>
      </c>
      <c r="B10" s="211">
        <v>0</v>
      </c>
      <c r="C10" s="223" t="s">
        <v>23</v>
      </c>
      <c r="D10" s="63">
        <v>0</v>
      </c>
      <c r="E10" s="212">
        <f t="shared" si="0"/>
        <v>0</v>
      </c>
      <c r="F10" s="65">
        <v>0</v>
      </c>
      <c r="G10" s="224" t="s">
        <v>24</v>
      </c>
      <c r="H10" s="63"/>
      <c r="I10" s="218"/>
      <c r="J10" s="63">
        <v>0</v>
      </c>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row>
    <row r="11" spans="1:253" ht="22.5" customHeight="1">
      <c r="A11" s="70" t="s">
        <v>25</v>
      </c>
      <c r="B11" s="211">
        <v>65695.92</v>
      </c>
      <c r="C11" s="223" t="s">
        <v>26</v>
      </c>
      <c r="D11" s="65">
        <v>550</v>
      </c>
      <c r="E11" s="212">
        <f t="shared" si="0"/>
        <v>550</v>
      </c>
      <c r="F11" s="216">
        <v>0</v>
      </c>
      <c r="G11" s="224" t="s">
        <v>27</v>
      </c>
      <c r="H11" s="71">
        <v>1774.98</v>
      </c>
      <c r="I11" s="218">
        <f>H11-J11</f>
        <v>1774.98</v>
      </c>
      <c r="J11" s="63">
        <v>0</v>
      </c>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row>
    <row r="12" spans="1:253" ht="22.5" customHeight="1">
      <c r="A12" s="30" t="s">
        <v>28</v>
      </c>
      <c r="B12" s="31">
        <v>0</v>
      </c>
      <c r="C12" s="223" t="s">
        <v>29</v>
      </c>
      <c r="D12" s="216">
        <v>75</v>
      </c>
      <c r="E12" s="212">
        <f t="shared" si="0"/>
        <v>75</v>
      </c>
      <c r="F12" s="63">
        <v>0</v>
      </c>
      <c r="G12" s="224" t="s">
        <v>30</v>
      </c>
      <c r="H12" s="71"/>
      <c r="I12" s="218"/>
      <c r="J12" s="63">
        <v>0</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row>
    <row r="13" spans="1:253" ht="22.5" customHeight="1">
      <c r="A13" s="74"/>
      <c r="B13" s="16"/>
      <c r="C13" s="223" t="s">
        <v>31</v>
      </c>
      <c r="D13" s="63">
        <v>9557.7</v>
      </c>
      <c r="E13" s="212">
        <f t="shared" si="0"/>
        <v>9557.7</v>
      </c>
      <c r="F13" s="65">
        <v>0</v>
      </c>
      <c r="G13" s="224"/>
      <c r="H13" s="63"/>
      <c r="I13" s="218"/>
      <c r="J13" s="63">
        <v>0</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row>
    <row r="14" spans="1:253" ht="22.5" customHeight="1">
      <c r="A14" s="74"/>
      <c r="B14" s="16"/>
      <c r="C14" s="223" t="s">
        <v>32</v>
      </c>
      <c r="D14" s="63">
        <v>0</v>
      </c>
      <c r="E14" s="212">
        <f t="shared" si="0"/>
        <v>0</v>
      </c>
      <c r="F14" s="216">
        <v>0</v>
      </c>
      <c r="G14" s="224"/>
      <c r="H14" s="63"/>
      <c r="I14" s="218"/>
      <c r="J14" s="63">
        <v>0</v>
      </c>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row>
    <row r="15" spans="1:253" ht="22.5" customHeight="1">
      <c r="A15" s="74"/>
      <c r="B15" s="16"/>
      <c r="C15" s="223" t="s">
        <v>33</v>
      </c>
      <c r="D15" s="63">
        <v>0</v>
      </c>
      <c r="E15" s="212">
        <f t="shared" si="0"/>
        <v>0</v>
      </c>
      <c r="F15" s="63">
        <v>0</v>
      </c>
      <c r="G15" s="224"/>
      <c r="H15" s="63"/>
      <c r="I15" s="218"/>
      <c r="J15" s="63">
        <v>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row>
    <row r="16" spans="1:253" ht="22.5" customHeight="1">
      <c r="A16" s="74"/>
      <c r="B16" s="16"/>
      <c r="C16" s="223" t="s">
        <v>34</v>
      </c>
      <c r="D16" s="65">
        <v>0</v>
      </c>
      <c r="E16" s="212">
        <f t="shared" si="0"/>
        <v>0</v>
      </c>
      <c r="F16" s="63">
        <v>0</v>
      </c>
      <c r="G16" s="224"/>
      <c r="H16" s="63"/>
      <c r="I16" s="218"/>
      <c r="J16" s="63">
        <v>0</v>
      </c>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row>
    <row r="17" spans="1:253" ht="22.5" customHeight="1">
      <c r="A17" s="74"/>
      <c r="B17" s="76"/>
      <c r="C17" s="223" t="s">
        <v>35</v>
      </c>
      <c r="D17" s="217">
        <v>0</v>
      </c>
      <c r="E17" s="212">
        <f t="shared" si="0"/>
        <v>0</v>
      </c>
      <c r="F17" s="65">
        <v>0</v>
      </c>
      <c r="G17" s="224"/>
      <c r="H17" s="63"/>
      <c r="I17" s="218"/>
      <c r="J17" s="63">
        <v>0</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row>
    <row r="18" spans="1:253" ht="22.5" customHeight="1">
      <c r="A18" s="74"/>
      <c r="B18" s="76"/>
      <c r="C18" s="225"/>
      <c r="D18" s="226"/>
      <c r="E18" s="227"/>
      <c r="F18" s="65"/>
      <c r="G18" s="228"/>
      <c r="H18" s="63"/>
      <c r="I18" s="218"/>
      <c r="J18" s="63"/>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row>
    <row r="19" spans="1:253" ht="22.5" customHeight="1">
      <c r="A19" s="60" t="s">
        <v>36</v>
      </c>
      <c r="B19" s="31">
        <f>SUM(B6:B12)</f>
        <v>80610.86</v>
      </c>
      <c r="C19" s="229"/>
      <c r="D19" s="77"/>
      <c r="E19" s="77"/>
      <c r="F19" s="77"/>
      <c r="G19" s="230"/>
      <c r="H19" s="71"/>
      <c r="I19" s="218"/>
      <c r="J19" s="63">
        <v>0</v>
      </c>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row>
    <row r="20" spans="1:253" ht="22.5" customHeight="1">
      <c r="A20" s="74" t="s">
        <v>37</v>
      </c>
      <c r="B20" s="31">
        <v>0</v>
      </c>
      <c r="C20" s="229"/>
      <c r="D20" s="77"/>
      <c r="E20" s="77"/>
      <c r="F20" s="77"/>
      <c r="G20" s="230"/>
      <c r="H20" s="73"/>
      <c r="I20" s="218"/>
      <c r="J20" s="65">
        <v>0</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row>
    <row r="21" spans="1:253" ht="22.5" customHeight="1">
      <c r="A21" s="74"/>
      <c r="B21" s="16"/>
      <c r="C21" s="229"/>
      <c r="D21" s="77"/>
      <c r="E21" s="77"/>
      <c r="F21" s="77"/>
      <c r="G21" s="78"/>
      <c r="H21" s="231"/>
      <c r="I21" s="232"/>
      <c r="J21" s="77"/>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row>
    <row r="22" spans="1:253" ht="22.5" customHeight="1">
      <c r="A22" s="60" t="s">
        <v>38</v>
      </c>
      <c r="B22" s="31">
        <f>B19</f>
        <v>80610.86</v>
      </c>
      <c r="C22" s="142" t="s">
        <v>39</v>
      </c>
      <c r="D22" s="77">
        <f>SUM(D6:D17)</f>
        <v>80610.86</v>
      </c>
      <c r="E22" s="77">
        <f>SUM(E6:E17)</f>
        <v>80610.86</v>
      </c>
      <c r="F22" s="77">
        <f>SUM(F6:F14)</f>
        <v>0</v>
      </c>
      <c r="G22" s="60" t="s">
        <v>39</v>
      </c>
      <c r="H22" s="77">
        <f>SUM(H6:H20)</f>
        <v>80610.86</v>
      </c>
      <c r="I22" s="77">
        <f>SUM(I6:I20)</f>
        <v>80610.86</v>
      </c>
      <c r="J22" s="233">
        <f>SUM(J6:J20)</f>
        <v>0</v>
      </c>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row>
    <row r="23" spans="1:253"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row>
    <row r="24" spans="1:253" ht="27"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row>
    <row r="25" spans="1:253" ht="27"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row>
  </sheetData>
  <sheetProtection/>
  <printOptions horizontalCentered="1" verticalCentered="1"/>
  <pageMargins left="0.75" right="0.75" top="1" bottom="1" header="0.5" footer="0.5"/>
  <pageSetup orientation="landscape" paperSize="9" scale="85"/>
</worksheet>
</file>

<file path=xl/worksheets/sheet10.xml><?xml version="1.0" encoding="utf-8"?>
<worksheet xmlns="http://schemas.openxmlformats.org/spreadsheetml/2006/main" xmlns:r="http://schemas.openxmlformats.org/officeDocument/2006/relationships">
  <dimension ref="A1:S103"/>
  <sheetViews>
    <sheetView showGridLines="0" showZeros="0" workbookViewId="0" topLeftCell="A1">
      <selection activeCell="J19" sqref="J19"/>
    </sheetView>
  </sheetViews>
  <sheetFormatPr defaultColWidth="9.16015625" defaultRowHeight="12.75" customHeight="1"/>
  <cols>
    <col min="1" max="1" width="4.83203125" style="0" customWidth="1"/>
    <col min="2" max="2" width="3.5" style="0" customWidth="1"/>
    <col min="3" max="3" width="2.83203125" style="0" customWidth="1"/>
    <col min="4" max="4" width="24" style="102" customWidth="1"/>
    <col min="5" max="5" width="28.83203125" style="102" customWidth="1"/>
    <col min="6" max="6" width="18.83203125" style="102" customWidth="1"/>
    <col min="7" max="7" width="14.83203125" style="0" customWidth="1"/>
    <col min="8" max="10" width="13.83203125" style="0" customWidth="1"/>
    <col min="11" max="11" width="17" style="0" customWidth="1"/>
    <col min="12" max="12" width="13.83203125" style="0" customWidth="1"/>
    <col min="13" max="13" width="7.5" style="0" customWidth="1"/>
    <col min="14" max="14" width="11.66015625" style="0" customWidth="1"/>
    <col min="15" max="15" width="11.33203125" style="0" customWidth="1"/>
    <col min="16" max="16" width="9" style="0" customWidth="1"/>
    <col min="17" max="251" width="9.16015625" style="0" customWidth="1"/>
  </cols>
  <sheetData>
    <row r="1" spans="1:6" ht="9.75" customHeight="1">
      <c r="A1" s="19"/>
      <c r="F1" s="103"/>
    </row>
    <row r="2" spans="1:16" ht="22.5" customHeight="1">
      <c r="A2" s="160" t="s">
        <v>243</v>
      </c>
      <c r="B2" s="161"/>
      <c r="C2" s="161"/>
      <c r="D2" s="162"/>
      <c r="E2" s="162"/>
      <c r="F2" s="121"/>
      <c r="G2" s="161"/>
      <c r="H2" s="161"/>
      <c r="I2" s="161"/>
      <c r="J2" s="161"/>
      <c r="K2" s="161"/>
      <c r="L2" s="161"/>
      <c r="M2" s="161"/>
      <c r="N2" s="161"/>
      <c r="O2" s="23"/>
      <c r="P2" s="23"/>
    </row>
    <row r="3" spans="1:16" ht="22.5" customHeight="1">
      <c r="A3" s="163"/>
      <c r="B3" s="163"/>
      <c r="C3" s="164"/>
      <c r="D3" s="165"/>
      <c r="E3" s="165"/>
      <c r="F3" s="166"/>
      <c r="G3" s="164"/>
      <c r="H3" s="164"/>
      <c r="I3" s="164"/>
      <c r="J3" s="164"/>
      <c r="K3" s="164"/>
      <c r="L3" s="164"/>
      <c r="M3" s="164"/>
      <c r="N3" s="164"/>
      <c r="P3" s="175" t="s">
        <v>1</v>
      </c>
    </row>
    <row r="4" spans="1:16" ht="15.75" customHeight="1">
      <c r="A4" s="167" t="s">
        <v>69</v>
      </c>
      <c r="B4" s="167" t="s">
        <v>70</v>
      </c>
      <c r="C4" s="167" t="s">
        <v>71</v>
      </c>
      <c r="D4" s="126" t="s">
        <v>72</v>
      </c>
      <c r="E4" s="126" t="s">
        <v>244</v>
      </c>
      <c r="F4" s="168" t="s">
        <v>245</v>
      </c>
      <c r="G4" s="169" t="s">
        <v>246</v>
      </c>
      <c r="H4" s="58"/>
      <c r="I4" s="176"/>
      <c r="J4" s="176"/>
      <c r="K4" s="176"/>
      <c r="L4" s="176"/>
      <c r="M4" s="176"/>
      <c r="N4" s="176"/>
      <c r="O4" s="58"/>
      <c r="P4" s="58"/>
    </row>
    <row r="5" spans="1:16" ht="27" customHeight="1">
      <c r="A5" s="167"/>
      <c r="B5" s="167"/>
      <c r="C5" s="167"/>
      <c r="D5" s="126"/>
      <c r="E5" s="126"/>
      <c r="F5" s="168"/>
      <c r="G5" s="142" t="s">
        <v>45</v>
      </c>
      <c r="H5" s="60" t="s">
        <v>247</v>
      </c>
      <c r="I5" s="177" t="s">
        <v>47</v>
      </c>
      <c r="J5" s="177" t="s">
        <v>48</v>
      </c>
      <c r="K5" s="177" t="s">
        <v>49</v>
      </c>
      <c r="L5" s="177" t="s">
        <v>50</v>
      </c>
      <c r="M5" s="177" t="s">
        <v>51</v>
      </c>
      <c r="N5" s="177" t="s">
        <v>52</v>
      </c>
      <c r="O5" s="60" t="s">
        <v>53</v>
      </c>
      <c r="P5" s="60" t="s">
        <v>37</v>
      </c>
    </row>
    <row r="6" spans="1:16" ht="15.75" customHeight="1">
      <c r="A6" s="131" t="s">
        <v>54</v>
      </c>
      <c r="B6" s="170" t="s">
        <v>54</v>
      </c>
      <c r="C6" s="131" t="s">
        <v>54</v>
      </c>
      <c r="D6" s="130" t="s">
        <v>54</v>
      </c>
      <c r="E6" s="171" t="s">
        <v>54</v>
      </c>
      <c r="F6" s="130" t="s">
        <v>54</v>
      </c>
      <c r="G6" s="172">
        <v>1</v>
      </c>
      <c r="H6" s="172">
        <f aca="true" t="shared" si="0" ref="H6:P6">G6+1</f>
        <v>2</v>
      </c>
      <c r="I6" s="172">
        <f t="shared" si="0"/>
        <v>3</v>
      </c>
      <c r="J6" s="172">
        <f t="shared" si="0"/>
        <v>4</v>
      </c>
      <c r="K6" s="172">
        <f t="shared" si="0"/>
        <v>5</v>
      </c>
      <c r="L6" s="172">
        <f t="shared" si="0"/>
        <v>6</v>
      </c>
      <c r="M6" s="172">
        <f t="shared" si="0"/>
        <v>7</v>
      </c>
      <c r="N6" s="172">
        <f t="shared" si="0"/>
        <v>8</v>
      </c>
      <c r="O6" s="172">
        <f t="shared" si="0"/>
        <v>9</v>
      </c>
      <c r="P6" s="172">
        <f t="shared" si="0"/>
        <v>10</v>
      </c>
    </row>
    <row r="7" spans="1:19" ht="24" customHeight="1">
      <c r="A7" s="173"/>
      <c r="B7" s="173"/>
      <c r="C7" s="173"/>
      <c r="D7" s="158"/>
      <c r="E7" s="132" t="s">
        <v>55</v>
      </c>
      <c r="F7" s="30"/>
      <c r="G7" s="174">
        <v>49992.4</v>
      </c>
      <c r="H7" s="31">
        <v>49992.4</v>
      </c>
      <c r="I7" s="31">
        <v>4408.4</v>
      </c>
      <c r="J7" s="31">
        <v>0</v>
      </c>
      <c r="K7" s="31">
        <v>0</v>
      </c>
      <c r="L7" s="31">
        <v>0</v>
      </c>
      <c r="M7" s="31">
        <v>0</v>
      </c>
      <c r="N7" s="31">
        <v>45584</v>
      </c>
      <c r="O7" s="31">
        <v>0</v>
      </c>
      <c r="P7" s="31">
        <v>0</v>
      </c>
      <c r="Q7" s="19"/>
      <c r="R7" s="19"/>
      <c r="S7" s="19"/>
    </row>
    <row r="8" spans="1:19" ht="24" customHeight="1">
      <c r="A8" s="173"/>
      <c r="B8" s="173"/>
      <c r="C8" s="173"/>
      <c r="D8" s="158"/>
      <c r="E8" s="132" t="s">
        <v>166</v>
      </c>
      <c r="F8" s="30"/>
      <c r="G8" s="174">
        <v>49992.4</v>
      </c>
      <c r="H8" s="31">
        <v>49992.4</v>
      </c>
      <c r="I8" s="31">
        <v>4408.4</v>
      </c>
      <c r="J8" s="31">
        <v>0</v>
      </c>
      <c r="K8" s="31">
        <v>0</v>
      </c>
      <c r="L8" s="31">
        <v>0</v>
      </c>
      <c r="M8" s="31">
        <v>0</v>
      </c>
      <c r="N8" s="31">
        <v>45584</v>
      </c>
      <c r="O8" s="31">
        <v>0</v>
      </c>
      <c r="P8" s="31">
        <v>0</v>
      </c>
      <c r="S8" s="19"/>
    </row>
    <row r="9" spans="1:16" ht="24" customHeight="1">
      <c r="A9" s="173"/>
      <c r="B9" s="173"/>
      <c r="C9" s="173"/>
      <c r="D9" s="158"/>
      <c r="E9" s="132" t="s">
        <v>167</v>
      </c>
      <c r="F9" s="30"/>
      <c r="G9" s="174">
        <v>1946.6</v>
      </c>
      <c r="H9" s="31">
        <v>1946.6</v>
      </c>
      <c r="I9" s="31">
        <v>1946.6</v>
      </c>
      <c r="J9" s="31">
        <v>0</v>
      </c>
      <c r="K9" s="31">
        <v>0</v>
      </c>
      <c r="L9" s="31">
        <v>0</v>
      </c>
      <c r="M9" s="31">
        <v>0</v>
      </c>
      <c r="N9" s="31">
        <v>0</v>
      </c>
      <c r="O9" s="31">
        <v>0</v>
      </c>
      <c r="P9" s="31">
        <v>0</v>
      </c>
    </row>
    <row r="10" spans="1:16" ht="24" customHeight="1">
      <c r="A10" s="173"/>
      <c r="B10" s="173"/>
      <c r="C10" s="173"/>
      <c r="D10" s="158"/>
      <c r="E10" s="132" t="s">
        <v>248</v>
      </c>
      <c r="F10" s="30"/>
      <c r="G10" s="174">
        <v>103</v>
      </c>
      <c r="H10" s="31">
        <v>103</v>
      </c>
      <c r="I10" s="31">
        <v>103</v>
      </c>
      <c r="J10" s="31">
        <v>0</v>
      </c>
      <c r="K10" s="31">
        <v>0</v>
      </c>
      <c r="L10" s="31">
        <v>0</v>
      </c>
      <c r="M10" s="31">
        <v>0</v>
      </c>
      <c r="N10" s="31">
        <v>0</v>
      </c>
      <c r="O10" s="31">
        <v>0</v>
      </c>
      <c r="P10" s="31">
        <v>0</v>
      </c>
    </row>
    <row r="11" spans="1:16" ht="24" customHeight="1">
      <c r="A11" s="173" t="s">
        <v>88</v>
      </c>
      <c r="B11" s="173" t="s">
        <v>83</v>
      </c>
      <c r="C11" s="173" t="s">
        <v>94</v>
      </c>
      <c r="D11" s="158" t="s">
        <v>249</v>
      </c>
      <c r="E11" s="132" t="s">
        <v>250</v>
      </c>
      <c r="F11" s="30" t="s">
        <v>228</v>
      </c>
      <c r="G11" s="174">
        <v>103</v>
      </c>
      <c r="H11" s="31">
        <v>103</v>
      </c>
      <c r="I11" s="31">
        <v>103</v>
      </c>
      <c r="J11" s="31">
        <v>0</v>
      </c>
      <c r="K11" s="31">
        <v>0</v>
      </c>
      <c r="L11" s="31">
        <v>0</v>
      </c>
      <c r="M11" s="31">
        <v>0</v>
      </c>
      <c r="N11" s="31">
        <v>0</v>
      </c>
      <c r="O11" s="31">
        <v>0</v>
      </c>
      <c r="P11" s="31">
        <v>0</v>
      </c>
    </row>
    <row r="12" spans="1:16" ht="24" customHeight="1">
      <c r="A12" s="173"/>
      <c r="B12" s="173"/>
      <c r="C12" s="173"/>
      <c r="D12" s="158"/>
      <c r="E12" s="132" t="s">
        <v>251</v>
      </c>
      <c r="F12" s="30"/>
      <c r="G12" s="174">
        <v>26.5</v>
      </c>
      <c r="H12" s="31">
        <v>26.5</v>
      </c>
      <c r="I12" s="31">
        <v>26.5</v>
      </c>
      <c r="J12" s="31">
        <v>0</v>
      </c>
      <c r="K12" s="31">
        <v>0</v>
      </c>
      <c r="L12" s="31">
        <v>0</v>
      </c>
      <c r="M12" s="31">
        <v>0</v>
      </c>
      <c r="N12" s="31">
        <v>0</v>
      </c>
      <c r="O12" s="31">
        <v>0</v>
      </c>
      <c r="P12" s="31">
        <v>0</v>
      </c>
    </row>
    <row r="13" spans="1:16" ht="24" customHeight="1">
      <c r="A13" s="173" t="s">
        <v>88</v>
      </c>
      <c r="B13" s="173" t="s">
        <v>83</v>
      </c>
      <c r="C13" s="173" t="s">
        <v>94</v>
      </c>
      <c r="D13" s="158" t="s">
        <v>249</v>
      </c>
      <c r="E13" s="132" t="s">
        <v>252</v>
      </c>
      <c r="F13" s="30" t="s">
        <v>253</v>
      </c>
      <c r="G13" s="174">
        <v>26.5</v>
      </c>
      <c r="H13" s="31">
        <v>26.5</v>
      </c>
      <c r="I13" s="31">
        <v>26.5</v>
      </c>
      <c r="J13" s="31">
        <v>0</v>
      </c>
      <c r="K13" s="31">
        <v>0</v>
      </c>
      <c r="L13" s="31">
        <v>0</v>
      </c>
      <c r="M13" s="31">
        <v>0</v>
      </c>
      <c r="N13" s="31">
        <v>0</v>
      </c>
      <c r="O13" s="31">
        <v>0</v>
      </c>
      <c r="P13" s="31">
        <v>0</v>
      </c>
    </row>
    <row r="14" spans="1:16" ht="24" customHeight="1">
      <c r="A14" s="173"/>
      <c r="B14" s="173"/>
      <c r="C14" s="173"/>
      <c r="D14" s="158"/>
      <c r="E14" s="132" t="s">
        <v>254</v>
      </c>
      <c r="F14" s="30"/>
      <c r="G14" s="174">
        <v>220</v>
      </c>
      <c r="H14" s="31">
        <v>220</v>
      </c>
      <c r="I14" s="31">
        <v>220</v>
      </c>
      <c r="J14" s="31">
        <v>0</v>
      </c>
      <c r="K14" s="31">
        <v>0</v>
      </c>
      <c r="L14" s="31">
        <v>0</v>
      </c>
      <c r="M14" s="31">
        <v>0</v>
      </c>
      <c r="N14" s="31">
        <v>0</v>
      </c>
      <c r="O14" s="31">
        <v>0</v>
      </c>
      <c r="P14" s="31">
        <v>0</v>
      </c>
    </row>
    <row r="15" spans="1:16" ht="24" customHeight="1">
      <c r="A15" s="173" t="s">
        <v>88</v>
      </c>
      <c r="B15" s="173" t="s">
        <v>105</v>
      </c>
      <c r="C15" s="173" t="s">
        <v>86</v>
      </c>
      <c r="D15" s="158" t="s">
        <v>255</v>
      </c>
      <c r="E15" s="132" t="s">
        <v>256</v>
      </c>
      <c r="F15" s="30" t="s">
        <v>230</v>
      </c>
      <c r="G15" s="174">
        <v>210</v>
      </c>
      <c r="H15" s="31">
        <v>210</v>
      </c>
      <c r="I15" s="31">
        <v>210</v>
      </c>
      <c r="J15" s="31">
        <v>0</v>
      </c>
      <c r="K15" s="31">
        <v>0</v>
      </c>
      <c r="L15" s="31">
        <v>0</v>
      </c>
      <c r="M15" s="31">
        <v>0</v>
      </c>
      <c r="N15" s="31">
        <v>0</v>
      </c>
      <c r="O15" s="31">
        <v>0</v>
      </c>
      <c r="P15" s="31">
        <v>0</v>
      </c>
    </row>
    <row r="16" spans="1:16" ht="24" customHeight="1">
      <c r="A16" s="173" t="s">
        <v>88</v>
      </c>
      <c r="B16" s="173" t="s">
        <v>83</v>
      </c>
      <c r="C16" s="173" t="s">
        <v>94</v>
      </c>
      <c r="D16" s="158" t="s">
        <v>249</v>
      </c>
      <c r="E16" s="132" t="s">
        <v>257</v>
      </c>
      <c r="F16" s="30" t="s">
        <v>229</v>
      </c>
      <c r="G16" s="174">
        <v>10</v>
      </c>
      <c r="H16" s="31">
        <v>10</v>
      </c>
      <c r="I16" s="31">
        <v>10</v>
      </c>
      <c r="J16" s="31">
        <v>0</v>
      </c>
      <c r="K16" s="31">
        <v>0</v>
      </c>
      <c r="L16" s="31">
        <v>0</v>
      </c>
      <c r="M16" s="31">
        <v>0</v>
      </c>
      <c r="N16" s="31">
        <v>0</v>
      </c>
      <c r="O16" s="31">
        <v>0</v>
      </c>
      <c r="P16" s="31">
        <v>0</v>
      </c>
    </row>
    <row r="17" spans="1:16" ht="24" customHeight="1">
      <c r="A17" s="173"/>
      <c r="B17" s="173"/>
      <c r="C17" s="173"/>
      <c r="D17" s="158"/>
      <c r="E17" s="132" t="s">
        <v>258</v>
      </c>
      <c r="F17" s="30"/>
      <c r="G17" s="174">
        <v>1597.1</v>
      </c>
      <c r="H17" s="31">
        <v>1597.1</v>
      </c>
      <c r="I17" s="31">
        <v>1597.1</v>
      </c>
      <c r="J17" s="31">
        <v>0</v>
      </c>
      <c r="K17" s="31">
        <v>0</v>
      </c>
      <c r="L17" s="31">
        <v>0</v>
      </c>
      <c r="M17" s="31">
        <v>0</v>
      </c>
      <c r="N17" s="31">
        <v>0</v>
      </c>
      <c r="O17" s="31">
        <v>0</v>
      </c>
      <c r="P17" s="31">
        <v>0</v>
      </c>
    </row>
    <row r="18" spans="1:16" ht="24" customHeight="1">
      <c r="A18" s="173" t="s">
        <v>88</v>
      </c>
      <c r="B18" s="173" t="s">
        <v>105</v>
      </c>
      <c r="C18" s="173" t="s">
        <v>111</v>
      </c>
      <c r="D18" s="158" t="s">
        <v>259</v>
      </c>
      <c r="E18" s="132" t="s">
        <v>260</v>
      </c>
      <c r="F18" s="30" t="s">
        <v>228</v>
      </c>
      <c r="G18" s="174">
        <v>30</v>
      </c>
      <c r="H18" s="31">
        <v>30</v>
      </c>
      <c r="I18" s="31">
        <v>30</v>
      </c>
      <c r="J18" s="31">
        <v>0</v>
      </c>
      <c r="K18" s="31">
        <v>0</v>
      </c>
      <c r="L18" s="31">
        <v>0</v>
      </c>
      <c r="M18" s="31">
        <v>0</v>
      </c>
      <c r="N18" s="31">
        <v>0</v>
      </c>
      <c r="O18" s="31">
        <v>0</v>
      </c>
      <c r="P18" s="31">
        <v>0</v>
      </c>
    </row>
    <row r="19" spans="1:16" ht="24" customHeight="1">
      <c r="A19" s="173" t="s">
        <v>88</v>
      </c>
      <c r="B19" s="173" t="s">
        <v>83</v>
      </c>
      <c r="C19" s="173" t="s">
        <v>96</v>
      </c>
      <c r="D19" s="158" t="s">
        <v>261</v>
      </c>
      <c r="E19" s="132" t="s">
        <v>262</v>
      </c>
      <c r="F19" s="30" t="s">
        <v>228</v>
      </c>
      <c r="G19" s="174">
        <v>120</v>
      </c>
      <c r="H19" s="31">
        <v>120</v>
      </c>
      <c r="I19" s="31">
        <v>120</v>
      </c>
      <c r="J19" s="31">
        <v>0</v>
      </c>
      <c r="K19" s="31">
        <v>0</v>
      </c>
      <c r="L19" s="31">
        <v>0</v>
      </c>
      <c r="M19" s="31">
        <v>0</v>
      </c>
      <c r="N19" s="31">
        <v>0</v>
      </c>
      <c r="O19" s="31">
        <v>0</v>
      </c>
      <c r="P19" s="31">
        <v>0</v>
      </c>
    </row>
    <row r="20" spans="1:16" ht="24" customHeight="1">
      <c r="A20" s="173" t="s">
        <v>88</v>
      </c>
      <c r="B20" s="173" t="s">
        <v>114</v>
      </c>
      <c r="C20" s="173" t="s">
        <v>96</v>
      </c>
      <c r="D20" s="158" t="s">
        <v>263</v>
      </c>
      <c r="E20" s="132" t="s">
        <v>264</v>
      </c>
      <c r="F20" s="30" t="s">
        <v>228</v>
      </c>
      <c r="G20" s="174">
        <v>80</v>
      </c>
      <c r="H20" s="31">
        <v>80</v>
      </c>
      <c r="I20" s="31">
        <v>80</v>
      </c>
      <c r="J20" s="31">
        <v>0</v>
      </c>
      <c r="K20" s="31">
        <v>0</v>
      </c>
      <c r="L20" s="31">
        <v>0</v>
      </c>
      <c r="M20" s="31">
        <v>0</v>
      </c>
      <c r="N20" s="31">
        <v>0</v>
      </c>
      <c r="O20" s="31">
        <v>0</v>
      </c>
      <c r="P20" s="31">
        <v>0</v>
      </c>
    </row>
    <row r="21" spans="1:16" ht="24" customHeight="1">
      <c r="A21" s="173" t="s">
        <v>88</v>
      </c>
      <c r="B21" s="173" t="s">
        <v>105</v>
      </c>
      <c r="C21" s="173" t="s">
        <v>86</v>
      </c>
      <c r="D21" s="158" t="s">
        <v>255</v>
      </c>
      <c r="E21" s="132" t="s">
        <v>265</v>
      </c>
      <c r="F21" s="30" t="s">
        <v>228</v>
      </c>
      <c r="G21" s="174">
        <v>203</v>
      </c>
      <c r="H21" s="31">
        <v>203</v>
      </c>
      <c r="I21" s="31">
        <v>203</v>
      </c>
      <c r="J21" s="31">
        <v>0</v>
      </c>
      <c r="K21" s="31">
        <v>0</v>
      </c>
      <c r="L21" s="31">
        <v>0</v>
      </c>
      <c r="M21" s="31">
        <v>0</v>
      </c>
      <c r="N21" s="31">
        <v>0</v>
      </c>
      <c r="O21" s="31">
        <v>0</v>
      </c>
      <c r="P21" s="31">
        <v>0</v>
      </c>
    </row>
    <row r="22" spans="1:16" ht="24" customHeight="1">
      <c r="A22" s="173" t="s">
        <v>88</v>
      </c>
      <c r="B22" s="173" t="s">
        <v>83</v>
      </c>
      <c r="C22" s="173" t="s">
        <v>96</v>
      </c>
      <c r="D22" s="158" t="s">
        <v>261</v>
      </c>
      <c r="E22" s="132" t="s">
        <v>266</v>
      </c>
      <c r="F22" s="30" t="s">
        <v>228</v>
      </c>
      <c r="G22" s="174">
        <v>16</v>
      </c>
      <c r="H22" s="31">
        <v>16</v>
      </c>
      <c r="I22" s="31">
        <v>16</v>
      </c>
      <c r="J22" s="31">
        <v>0</v>
      </c>
      <c r="K22" s="31">
        <v>0</v>
      </c>
      <c r="L22" s="31">
        <v>0</v>
      </c>
      <c r="M22" s="31">
        <v>0</v>
      </c>
      <c r="N22" s="31">
        <v>0</v>
      </c>
      <c r="O22" s="31">
        <v>0</v>
      </c>
      <c r="P22" s="31">
        <v>0</v>
      </c>
    </row>
    <row r="23" spans="1:16" ht="24" customHeight="1">
      <c r="A23" s="173" t="s">
        <v>88</v>
      </c>
      <c r="B23" s="173" t="s">
        <v>94</v>
      </c>
      <c r="C23" s="173" t="s">
        <v>96</v>
      </c>
      <c r="D23" s="158" t="s">
        <v>267</v>
      </c>
      <c r="E23" s="132" t="s">
        <v>268</v>
      </c>
      <c r="F23" s="30" t="s">
        <v>228</v>
      </c>
      <c r="G23" s="174">
        <v>500</v>
      </c>
      <c r="H23" s="31">
        <v>500</v>
      </c>
      <c r="I23" s="31">
        <v>500</v>
      </c>
      <c r="J23" s="31">
        <v>0</v>
      </c>
      <c r="K23" s="31">
        <v>0</v>
      </c>
      <c r="L23" s="31">
        <v>0</v>
      </c>
      <c r="M23" s="31">
        <v>0</v>
      </c>
      <c r="N23" s="31">
        <v>0</v>
      </c>
      <c r="O23" s="31">
        <v>0</v>
      </c>
      <c r="P23" s="31">
        <v>0</v>
      </c>
    </row>
    <row r="24" spans="1:16" ht="24" customHeight="1">
      <c r="A24" s="173" t="s">
        <v>88</v>
      </c>
      <c r="B24" s="173" t="s">
        <v>96</v>
      </c>
      <c r="C24" s="173" t="s">
        <v>83</v>
      </c>
      <c r="D24" s="158" t="s">
        <v>269</v>
      </c>
      <c r="E24" s="132" t="s">
        <v>270</v>
      </c>
      <c r="F24" s="30" t="s">
        <v>228</v>
      </c>
      <c r="G24" s="174">
        <v>109.3</v>
      </c>
      <c r="H24" s="31">
        <v>109.3</v>
      </c>
      <c r="I24" s="31">
        <v>109.3</v>
      </c>
      <c r="J24" s="31">
        <v>0</v>
      </c>
      <c r="K24" s="31">
        <v>0</v>
      </c>
      <c r="L24" s="31">
        <v>0</v>
      </c>
      <c r="M24" s="31">
        <v>0</v>
      </c>
      <c r="N24" s="31">
        <v>0</v>
      </c>
      <c r="O24" s="31">
        <v>0</v>
      </c>
      <c r="P24" s="31">
        <v>0</v>
      </c>
    </row>
    <row r="25" spans="1:16" ht="24" customHeight="1">
      <c r="A25" s="173" t="s">
        <v>88</v>
      </c>
      <c r="B25" s="173" t="s">
        <v>83</v>
      </c>
      <c r="C25" s="173" t="s">
        <v>96</v>
      </c>
      <c r="D25" s="158" t="s">
        <v>261</v>
      </c>
      <c r="E25" s="132" t="s">
        <v>271</v>
      </c>
      <c r="F25" s="30" t="s">
        <v>228</v>
      </c>
      <c r="G25" s="174">
        <v>38.8</v>
      </c>
      <c r="H25" s="31">
        <v>38.8</v>
      </c>
      <c r="I25" s="31">
        <v>38.8</v>
      </c>
      <c r="J25" s="31">
        <v>0</v>
      </c>
      <c r="K25" s="31">
        <v>0</v>
      </c>
      <c r="L25" s="31">
        <v>0</v>
      </c>
      <c r="M25" s="31">
        <v>0</v>
      </c>
      <c r="N25" s="31">
        <v>0</v>
      </c>
      <c r="O25" s="31">
        <v>0</v>
      </c>
      <c r="P25" s="31">
        <v>0</v>
      </c>
    </row>
    <row r="26" spans="1:16" ht="24" customHeight="1">
      <c r="A26" s="173" t="s">
        <v>88</v>
      </c>
      <c r="B26" s="173" t="s">
        <v>83</v>
      </c>
      <c r="C26" s="173" t="s">
        <v>96</v>
      </c>
      <c r="D26" s="158" t="s">
        <v>261</v>
      </c>
      <c r="E26" s="132" t="s">
        <v>272</v>
      </c>
      <c r="F26" s="30" t="s">
        <v>273</v>
      </c>
      <c r="G26" s="174">
        <v>500</v>
      </c>
      <c r="H26" s="31">
        <v>500</v>
      </c>
      <c r="I26" s="31">
        <v>500</v>
      </c>
      <c r="J26" s="31">
        <v>0</v>
      </c>
      <c r="K26" s="31">
        <v>0</v>
      </c>
      <c r="L26" s="31">
        <v>0</v>
      </c>
      <c r="M26" s="31">
        <v>0</v>
      </c>
      <c r="N26" s="31">
        <v>0</v>
      </c>
      <c r="O26" s="31">
        <v>0</v>
      </c>
      <c r="P26" s="31">
        <v>0</v>
      </c>
    </row>
    <row r="27" spans="1:16" ht="24" customHeight="1">
      <c r="A27" s="173"/>
      <c r="B27" s="173"/>
      <c r="C27" s="173"/>
      <c r="D27" s="158"/>
      <c r="E27" s="132" t="s">
        <v>181</v>
      </c>
      <c r="F27" s="30"/>
      <c r="G27" s="174">
        <v>463</v>
      </c>
      <c r="H27" s="31">
        <v>463</v>
      </c>
      <c r="I27" s="31">
        <v>283</v>
      </c>
      <c r="J27" s="31">
        <v>0</v>
      </c>
      <c r="K27" s="31">
        <v>0</v>
      </c>
      <c r="L27" s="31">
        <v>0</v>
      </c>
      <c r="M27" s="31">
        <v>0</v>
      </c>
      <c r="N27" s="31">
        <v>180</v>
      </c>
      <c r="O27" s="31">
        <v>0</v>
      </c>
      <c r="P27" s="31">
        <v>0</v>
      </c>
    </row>
    <row r="28" spans="1:16" ht="24" customHeight="1">
      <c r="A28" s="173"/>
      <c r="B28" s="173"/>
      <c r="C28" s="173"/>
      <c r="D28" s="158"/>
      <c r="E28" s="132" t="s">
        <v>248</v>
      </c>
      <c r="F28" s="30"/>
      <c r="G28" s="174">
        <v>338</v>
      </c>
      <c r="H28" s="31">
        <v>338</v>
      </c>
      <c r="I28" s="31">
        <v>158</v>
      </c>
      <c r="J28" s="31">
        <v>0</v>
      </c>
      <c r="K28" s="31">
        <v>0</v>
      </c>
      <c r="L28" s="31">
        <v>0</v>
      </c>
      <c r="M28" s="31">
        <v>0</v>
      </c>
      <c r="N28" s="31">
        <v>180</v>
      </c>
      <c r="O28" s="31">
        <v>0</v>
      </c>
      <c r="P28" s="31">
        <v>0</v>
      </c>
    </row>
    <row r="29" spans="1:16" ht="24" customHeight="1">
      <c r="A29" s="173" t="s">
        <v>88</v>
      </c>
      <c r="B29" s="173" t="s">
        <v>94</v>
      </c>
      <c r="C29" s="173" t="s">
        <v>101</v>
      </c>
      <c r="D29" s="158" t="s">
        <v>274</v>
      </c>
      <c r="E29" s="132" t="s">
        <v>275</v>
      </c>
      <c r="F29" s="30" t="s">
        <v>228</v>
      </c>
      <c r="G29" s="174">
        <v>338</v>
      </c>
      <c r="H29" s="31">
        <v>338</v>
      </c>
      <c r="I29" s="31">
        <v>158</v>
      </c>
      <c r="J29" s="31">
        <v>0</v>
      </c>
      <c r="K29" s="31">
        <v>0</v>
      </c>
      <c r="L29" s="31">
        <v>0</v>
      </c>
      <c r="M29" s="31">
        <v>0</v>
      </c>
      <c r="N29" s="31">
        <v>180</v>
      </c>
      <c r="O29" s="31">
        <v>0</v>
      </c>
      <c r="P29" s="31">
        <v>0</v>
      </c>
    </row>
    <row r="30" spans="1:16" ht="24" customHeight="1">
      <c r="A30" s="173"/>
      <c r="B30" s="173"/>
      <c r="C30" s="173"/>
      <c r="D30" s="158"/>
      <c r="E30" s="132" t="s">
        <v>251</v>
      </c>
      <c r="F30" s="30"/>
      <c r="G30" s="174">
        <v>35</v>
      </c>
      <c r="H30" s="31">
        <v>35</v>
      </c>
      <c r="I30" s="31">
        <v>35</v>
      </c>
      <c r="J30" s="31">
        <v>0</v>
      </c>
      <c r="K30" s="31">
        <v>0</v>
      </c>
      <c r="L30" s="31">
        <v>0</v>
      </c>
      <c r="M30" s="31">
        <v>0</v>
      </c>
      <c r="N30" s="31">
        <v>0</v>
      </c>
      <c r="O30" s="31">
        <v>0</v>
      </c>
      <c r="P30" s="31">
        <v>0</v>
      </c>
    </row>
    <row r="31" spans="1:16" ht="24" customHeight="1">
      <c r="A31" s="173" t="s">
        <v>88</v>
      </c>
      <c r="B31" s="173" t="s">
        <v>94</v>
      </c>
      <c r="C31" s="173" t="s">
        <v>101</v>
      </c>
      <c r="D31" s="158" t="s">
        <v>274</v>
      </c>
      <c r="E31" s="132" t="s">
        <v>276</v>
      </c>
      <c r="F31" s="30" t="s">
        <v>228</v>
      </c>
      <c r="G31" s="174">
        <v>20</v>
      </c>
      <c r="H31" s="31">
        <v>20</v>
      </c>
      <c r="I31" s="31">
        <v>20</v>
      </c>
      <c r="J31" s="31">
        <v>0</v>
      </c>
      <c r="K31" s="31">
        <v>0</v>
      </c>
      <c r="L31" s="31">
        <v>0</v>
      </c>
      <c r="M31" s="31">
        <v>0</v>
      </c>
      <c r="N31" s="31">
        <v>0</v>
      </c>
      <c r="O31" s="31">
        <v>0</v>
      </c>
      <c r="P31" s="31">
        <v>0</v>
      </c>
    </row>
    <row r="32" spans="1:16" ht="24" customHeight="1">
      <c r="A32" s="173" t="s">
        <v>88</v>
      </c>
      <c r="B32" s="173" t="s">
        <v>94</v>
      </c>
      <c r="C32" s="173" t="s">
        <v>101</v>
      </c>
      <c r="D32" s="158" t="s">
        <v>274</v>
      </c>
      <c r="E32" s="132" t="s">
        <v>277</v>
      </c>
      <c r="F32" s="30" t="s">
        <v>228</v>
      </c>
      <c r="G32" s="174">
        <v>15</v>
      </c>
      <c r="H32" s="31">
        <v>15</v>
      </c>
      <c r="I32" s="31">
        <v>15</v>
      </c>
      <c r="J32" s="31">
        <v>0</v>
      </c>
      <c r="K32" s="31">
        <v>0</v>
      </c>
      <c r="L32" s="31">
        <v>0</v>
      </c>
      <c r="M32" s="31">
        <v>0</v>
      </c>
      <c r="N32" s="31">
        <v>0</v>
      </c>
      <c r="O32" s="31">
        <v>0</v>
      </c>
      <c r="P32" s="31">
        <v>0</v>
      </c>
    </row>
    <row r="33" spans="1:16" ht="24" customHeight="1">
      <c r="A33" s="173"/>
      <c r="B33" s="173"/>
      <c r="C33" s="173"/>
      <c r="D33" s="158"/>
      <c r="E33" s="132" t="s">
        <v>254</v>
      </c>
      <c r="F33" s="30"/>
      <c r="G33" s="174">
        <v>90</v>
      </c>
      <c r="H33" s="31">
        <v>90</v>
      </c>
      <c r="I33" s="31">
        <v>90</v>
      </c>
      <c r="J33" s="31">
        <v>0</v>
      </c>
      <c r="K33" s="31">
        <v>0</v>
      </c>
      <c r="L33" s="31">
        <v>0</v>
      </c>
      <c r="M33" s="31">
        <v>0</v>
      </c>
      <c r="N33" s="31">
        <v>0</v>
      </c>
      <c r="O33" s="31">
        <v>0</v>
      </c>
      <c r="P33" s="31">
        <v>0</v>
      </c>
    </row>
    <row r="34" spans="1:16" ht="24" customHeight="1">
      <c r="A34" s="173" t="s">
        <v>88</v>
      </c>
      <c r="B34" s="173" t="s">
        <v>94</v>
      </c>
      <c r="C34" s="173" t="s">
        <v>101</v>
      </c>
      <c r="D34" s="158" t="s">
        <v>274</v>
      </c>
      <c r="E34" s="132" t="s">
        <v>278</v>
      </c>
      <c r="F34" s="30" t="s">
        <v>279</v>
      </c>
      <c r="G34" s="174">
        <v>10</v>
      </c>
      <c r="H34" s="31">
        <v>10</v>
      </c>
      <c r="I34" s="31">
        <v>10</v>
      </c>
      <c r="J34" s="31">
        <v>0</v>
      </c>
      <c r="K34" s="31">
        <v>0</v>
      </c>
      <c r="L34" s="31">
        <v>0</v>
      </c>
      <c r="M34" s="31">
        <v>0</v>
      </c>
      <c r="N34" s="31">
        <v>0</v>
      </c>
      <c r="O34" s="31">
        <v>0</v>
      </c>
      <c r="P34" s="31">
        <v>0</v>
      </c>
    </row>
    <row r="35" spans="1:16" ht="24" customHeight="1">
      <c r="A35" s="173" t="s">
        <v>88</v>
      </c>
      <c r="B35" s="173" t="s">
        <v>94</v>
      </c>
      <c r="C35" s="173" t="s">
        <v>101</v>
      </c>
      <c r="D35" s="158" t="s">
        <v>274</v>
      </c>
      <c r="E35" s="132" t="s">
        <v>280</v>
      </c>
      <c r="F35" s="30" t="s">
        <v>230</v>
      </c>
      <c r="G35" s="174">
        <v>80</v>
      </c>
      <c r="H35" s="31">
        <v>80</v>
      </c>
      <c r="I35" s="31">
        <v>80</v>
      </c>
      <c r="J35" s="31">
        <v>0</v>
      </c>
      <c r="K35" s="31">
        <v>0</v>
      </c>
      <c r="L35" s="31">
        <v>0</v>
      </c>
      <c r="M35" s="31">
        <v>0</v>
      </c>
      <c r="N35" s="31">
        <v>0</v>
      </c>
      <c r="O35" s="31">
        <v>0</v>
      </c>
      <c r="P35" s="31">
        <v>0</v>
      </c>
    </row>
    <row r="36" spans="1:16" ht="24" customHeight="1">
      <c r="A36" s="173"/>
      <c r="B36" s="173"/>
      <c r="C36" s="173"/>
      <c r="D36" s="158"/>
      <c r="E36" s="132" t="s">
        <v>184</v>
      </c>
      <c r="F36" s="30"/>
      <c r="G36" s="174">
        <v>218</v>
      </c>
      <c r="H36" s="31">
        <v>218</v>
      </c>
      <c r="I36" s="31">
        <v>218</v>
      </c>
      <c r="J36" s="31">
        <v>0</v>
      </c>
      <c r="K36" s="31">
        <v>0</v>
      </c>
      <c r="L36" s="31">
        <v>0</v>
      </c>
      <c r="M36" s="31">
        <v>0</v>
      </c>
      <c r="N36" s="31">
        <v>0</v>
      </c>
      <c r="O36" s="31">
        <v>0</v>
      </c>
      <c r="P36" s="31">
        <v>0</v>
      </c>
    </row>
    <row r="37" spans="1:16" ht="24" customHeight="1">
      <c r="A37" s="173"/>
      <c r="B37" s="173"/>
      <c r="C37" s="173"/>
      <c r="D37" s="158"/>
      <c r="E37" s="132" t="s">
        <v>248</v>
      </c>
      <c r="F37" s="30"/>
      <c r="G37" s="174">
        <v>158</v>
      </c>
      <c r="H37" s="31">
        <v>158</v>
      </c>
      <c r="I37" s="31">
        <v>158</v>
      </c>
      <c r="J37" s="31">
        <v>0</v>
      </c>
      <c r="K37" s="31">
        <v>0</v>
      </c>
      <c r="L37" s="31">
        <v>0</v>
      </c>
      <c r="M37" s="31">
        <v>0</v>
      </c>
      <c r="N37" s="31">
        <v>0</v>
      </c>
      <c r="O37" s="31">
        <v>0</v>
      </c>
      <c r="P37" s="31">
        <v>0</v>
      </c>
    </row>
    <row r="38" spans="1:16" ht="24" customHeight="1">
      <c r="A38" s="173" t="s">
        <v>88</v>
      </c>
      <c r="B38" s="173" t="s">
        <v>105</v>
      </c>
      <c r="C38" s="173" t="s">
        <v>83</v>
      </c>
      <c r="D38" s="158" t="s">
        <v>281</v>
      </c>
      <c r="E38" s="132" t="s">
        <v>282</v>
      </c>
      <c r="F38" s="30" t="s">
        <v>228</v>
      </c>
      <c r="G38" s="174">
        <v>158</v>
      </c>
      <c r="H38" s="31">
        <v>158</v>
      </c>
      <c r="I38" s="31">
        <v>158</v>
      </c>
      <c r="J38" s="31">
        <v>0</v>
      </c>
      <c r="K38" s="31">
        <v>0</v>
      </c>
      <c r="L38" s="31">
        <v>0</v>
      </c>
      <c r="M38" s="31">
        <v>0</v>
      </c>
      <c r="N38" s="31">
        <v>0</v>
      </c>
      <c r="O38" s="31">
        <v>0</v>
      </c>
      <c r="P38" s="31">
        <v>0</v>
      </c>
    </row>
    <row r="39" spans="1:16" ht="24" customHeight="1">
      <c r="A39" s="173"/>
      <c r="B39" s="173"/>
      <c r="C39" s="173"/>
      <c r="D39" s="158"/>
      <c r="E39" s="132" t="s">
        <v>251</v>
      </c>
      <c r="F39" s="30"/>
      <c r="G39" s="174">
        <v>60</v>
      </c>
      <c r="H39" s="31">
        <v>60</v>
      </c>
      <c r="I39" s="31">
        <v>60</v>
      </c>
      <c r="J39" s="31">
        <v>0</v>
      </c>
      <c r="K39" s="31">
        <v>0</v>
      </c>
      <c r="L39" s="31">
        <v>0</v>
      </c>
      <c r="M39" s="31">
        <v>0</v>
      </c>
      <c r="N39" s="31">
        <v>0</v>
      </c>
      <c r="O39" s="31">
        <v>0</v>
      </c>
      <c r="P39" s="31">
        <v>0</v>
      </c>
    </row>
    <row r="40" spans="1:16" ht="24" customHeight="1">
      <c r="A40" s="173" t="s">
        <v>88</v>
      </c>
      <c r="B40" s="173" t="s">
        <v>105</v>
      </c>
      <c r="C40" s="173" t="s">
        <v>83</v>
      </c>
      <c r="D40" s="158" t="s">
        <v>281</v>
      </c>
      <c r="E40" s="132" t="s">
        <v>283</v>
      </c>
      <c r="F40" s="30" t="s">
        <v>253</v>
      </c>
      <c r="G40" s="174">
        <v>60</v>
      </c>
      <c r="H40" s="31">
        <v>60</v>
      </c>
      <c r="I40" s="31">
        <v>60</v>
      </c>
      <c r="J40" s="31">
        <v>0</v>
      </c>
      <c r="K40" s="31">
        <v>0</v>
      </c>
      <c r="L40" s="31">
        <v>0</v>
      </c>
      <c r="M40" s="31">
        <v>0</v>
      </c>
      <c r="N40" s="31">
        <v>0</v>
      </c>
      <c r="O40" s="31">
        <v>0</v>
      </c>
      <c r="P40" s="31">
        <v>0</v>
      </c>
    </row>
    <row r="41" spans="1:16" ht="24" customHeight="1">
      <c r="A41" s="173"/>
      <c r="B41" s="173"/>
      <c r="C41" s="173"/>
      <c r="D41" s="158"/>
      <c r="E41" s="132" t="s">
        <v>188</v>
      </c>
      <c r="F41" s="30"/>
      <c r="G41" s="174">
        <v>70</v>
      </c>
      <c r="H41" s="31">
        <v>70</v>
      </c>
      <c r="I41" s="31">
        <v>70</v>
      </c>
      <c r="J41" s="31">
        <v>0</v>
      </c>
      <c r="K41" s="31">
        <v>0</v>
      </c>
      <c r="L41" s="31">
        <v>0</v>
      </c>
      <c r="M41" s="31">
        <v>0</v>
      </c>
      <c r="N41" s="31">
        <v>0</v>
      </c>
      <c r="O41" s="31">
        <v>0</v>
      </c>
      <c r="P41" s="31">
        <v>0</v>
      </c>
    </row>
    <row r="42" spans="1:16" ht="24" customHeight="1">
      <c r="A42" s="173"/>
      <c r="B42" s="173"/>
      <c r="C42" s="173"/>
      <c r="D42" s="158"/>
      <c r="E42" s="132" t="s">
        <v>248</v>
      </c>
      <c r="F42" s="30"/>
      <c r="G42" s="174">
        <v>60</v>
      </c>
      <c r="H42" s="31">
        <v>60</v>
      </c>
      <c r="I42" s="31">
        <v>60</v>
      </c>
      <c r="J42" s="31">
        <v>0</v>
      </c>
      <c r="K42" s="31">
        <v>0</v>
      </c>
      <c r="L42" s="31">
        <v>0</v>
      </c>
      <c r="M42" s="31">
        <v>0</v>
      </c>
      <c r="N42" s="31">
        <v>0</v>
      </c>
      <c r="O42" s="31">
        <v>0</v>
      </c>
      <c r="P42" s="31">
        <v>0</v>
      </c>
    </row>
    <row r="43" spans="1:16" ht="24" customHeight="1">
      <c r="A43" s="173" t="s">
        <v>88</v>
      </c>
      <c r="B43" s="173" t="s">
        <v>105</v>
      </c>
      <c r="C43" s="173" t="s">
        <v>94</v>
      </c>
      <c r="D43" s="158" t="s">
        <v>284</v>
      </c>
      <c r="E43" s="132" t="s">
        <v>285</v>
      </c>
      <c r="F43" s="30" t="s">
        <v>228</v>
      </c>
      <c r="G43" s="174">
        <v>60</v>
      </c>
      <c r="H43" s="31">
        <v>60</v>
      </c>
      <c r="I43" s="31">
        <v>60</v>
      </c>
      <c r="J43" s="31">
        <v>0</v>
      </c>
      <c r="K43" s="31">
        <v>0</v>
      </c>
      <c r="L43" s="31">
        <v>0</v>
      </c>
      <c r="M43" s="31">
        <v>0</v>
      </c>
      <c r="N43" s="31">
        <v>0</v>
      </c>
      <c r="O43" s="31">
        <v>0</v>
      </c>
      <c r="P43" s="31">
        <v>0</v>
      </c>
    </row>
    <row r="44" spans="1:16" ht="24" customHeight="1">
      <c r="A44" s="173"/>
      <c r="B44" s="173"/>
      <c r="C44" s="173"/>
      <c r="D44" s="158"/>
      <c r="E44" s="132" t="s">
        <v>254</v>
      </c>
      <c r="F44" s="30"/>
      <c r="G44" s="174">
        <v>10</v>
      </c>
      <c r="H44" s="31">
        <v>10</v>
      </c>
      <c r="I44" s="31">
        <v>10</v>
      </c>
      <c r="J44" s="31">
        <v>0</v>
      </c>
      <c r="K44" s="31">
        <v>0</v>
      </c>
      <c r="L44" s="31">
        <v>0</v>
      </c>
      <c r="M44" s="31">
        <v>0</v>
      </c>
      <c r="N44" s="31">
        <v>0</v>
      </c>
      <c r="O44" s="31">
        <v>0</v>
      </c>
      <c r="P44" s="31">
        <v>0</v>
      </c>
    </row>
    <row r="45" spans="1:16" ht="24" customHeight="1">
      <c r="A45" s="173" t="s">
        <v>88</v>
      </c>
      <c r="B45" s="173" t="s">
        <v>105</v>
      </c>
      <c r="C45" s="173" t="s">
        <v>94</v>
      </c>
      <c r="D45" s="158" t="s">
        <v>284</v>
      </c>
      <c r="E45" s="132" t="s">
        <v>286</v>
      </c>
      <c r="F45" s="30" t="s">
        <v>228</v>
      </c>
      <c r="G45" s="174">
        <v>10</v>
      </c>
      <c r="H45" s="31">
        <v>10</v>
      </c>
      <c r="I45" s="31">
        <v>10</v>
      </c>
      <c r="J45" s="31">
        <v>0</v>
      </c>
      <c r="K45" s="31">
        <v>0</v>
      </c>
      <c r="L45" s="31">
        <v>0</v>
      </c>
      <c r="M45" s="31">
        <v>0</v>
      </c>
      <c r="N45" s="31">
        <v>0</v>
      </c>
      <c r="O45" s="31">
        <v>0</v>
      </c>
      <c r="P45" s="31">
        <v>0</v>
      </c>
    </row>
    <row r="46" spans="1:16" ht="24" customHeight="1">
      <c r="A46" s="173"/>
      <c r="B46" s="173"/>
      <c r="C46" s="173"/>
      <c r="D46" s="158"/>
      <c r="E46" s="132" t="s">
        <v>190</v>
      </c>
      <c r="F46" s="30"/>
      <c r="G46" s="174">
        <v>3966</v>
      </c>
      <c r="H46" s="31">
        <v>3966</v>
      </c>
      <c r="I46" s="31">
        <v>220</v>
      </c>
      <c r="J46" s="31">
        <v>0</v>
      </c>
      <c r="K46" s="31">
        <v>0</v>
      </c>
      <c r="L46" s="31">
        <v>0</v>
      </c>
      <c r="M46" s="31">
        <v>0</v>
      </c>
      <c r="N46" s="31">
        <v>3746</v>
      </c>
      <c r="O46" s="31">
        <v>0</v>
      </c>
      <c r="P46" s="31">
        <v>0</v>
      </c>
    </row>
    <row r="47" spans="1:16" ht="24" customHeight="1">
      <c r="A47" s="173"/>
      <c r="B47" s="173"/>
      <c r="C47" s="173"/>
      <c r="D47" s="158"/>
      <c r="E47" s="132" t="s">
        <v>248</v>
      </c>
      <c r="F47" s="30"/>
      <c r="G47" s="174">
        <v>3038</v>
      </c>
      <c r="H47" s="31">
        <v>3038</v>
      </c>
      <c r="I47" s="31">
        <v>28</v>
      </c>
      <c r="J47" s="31">
        <v>0</v>
      </c>
      <c r="K47" s="31">
        <v>0</v>
      </c>
      <c r="L47" s="31">
        <v>0</v>
      </c>
      <c r="M47" s="31">
        <v>0</v>
      </c>
      <c r="N47" s="31">
        <v>3010</v>
      </c>
      <c r="O47" s="31">
        <v>0</v>
      </c>
      <c r="P47" s="31">
        <v>0</v>
      </c>
    </row>
    <row r="48" spans="1:16" ht="24" customHeight="1">
      <c r="A48" s="173" t="s">
        <v>88</v>
      </c>
      <c r="B48" s="173" t="s">
        <v>105</v>
      </c>
      <c r="C48" s="173" t="s">
        <v>101</v>
      </c>
      <c r="D48" s="158" t="s">
        <v>287</v>
      </c>
      <c r="E48" s="132" t="s">
        <v>288</v>
      </c>
      <c r="F48" s="30" t="s">
        <v>228</v>
      </c>
      <c r="G48" s="174">
        <v>687</v>
      </c>
      <c r="H48" s="31">
        <v>687</v>
      </c>
      <c r="I48" s="31">
        <v>0</v>
      </c>
      <c r="J48" s="31">
        <v>0</v>
      </c>
      <c r="K48" s="31">
        <v>0</v>
      </c>
      <c r="L48" s="31">
        <v>0</v>
      </c>
      <c r="M48" s="31">
        <v>0</v>
      </c>
      <c r="N48" s="31">
        <v>687</v>
      </c>
      <c r="O48" s="31">
        <v>0</v>
      </c>
      <c r="P48" s="31">
        <v>0</v>
      </c>
    </row>
    <row r="49" spans="1:16" ht="24" customHeight="1">
      <c r="A49" s="173" t="s">
        <v>88</v>
      </c>
      <c r="B49" s="173" t="s">
        <v>105</v>
      </c>
      <c r="C49" s="173" t="s">
        <v>101</v>
      </c>
      <c r="D49" s="158" t="s">
        <v>287</v>
      </c>
      <c r="E49" s="132" t="s">
        <v>289</v>
      </c>
      <c r="F49" s="30" t="s">
        <v>228</v>
      </c>
      <c r="G49" s="174">
        <v>2212</v>
      </c>
      <c r="H49" s="31">
        <v>2212</v>
      </c>
      <c r="I49" s="31">
        <v>0</v>
      </c>
      <c r="J49" s="31">
        <v>0</v>
      </c>
      <c r="K49" s="31">
        <v>0</v>
      </c>
      <c r="L49" s="31">
        <v>0</v>
      </c>
      <c r="M49" s="31">
        <v>0</v>
      </c>
      <c r="N49" s="31">
        <v>2212</v>
      </c>
      <c r="O49" s="31">
        <v>0</v>
      </c>
      <c r="P49" s="31">
        <v>0</v>
      </c>
    </row>
    <row r="50" spans="1:16" ht="24" customHeight="1">
      <c r="A50" s="173" t="s">
        <v>88</v>
      </c>
      <c r="B50" s="173" t="s">
        <v>105</v>
      </c>
      <c r="C50" s="173" t="s">
        <v>101</v>
      </c>
      <c r="D50" s="158" t="s">
        <v>287</v>
      </c>
      <c r="E50" s="132" t="s">
        <v>290</v>
      </c>
      <c r="F50" s="30" t="s">
        <v>228</v>
      </c>
      <c r="G50" s="174">
        <v>111</v>
      </c>
      <c r="H50" s="31">
        <v>111</v>
      </c>
      <c r="I50" s="31">
        <v>0</v>
      </c>
      <c r="J50" s="31">
        <v>0</v>
      </c>
      <c r="K50" s="31">
        <v>0</v>
      </c>
      <c r="L50" s="31">
        <v>0</v>
      </c>
      <c r="M50" s="31">
        <v>0</v>
      </c>
      <c r="N50" s="31">
        <v>111</v>
      </c>
      <c r="O50" s="31">
        <v>0</v>
      </c>
      <c r="P50" s="31">
        <v>0</v>
      </c>
    </row>
    <row r="51" spans="1:16" ht="24" customHeight="1">
      <c r="A51" s="173" t="s">
        <v>88</v>
      </c>
      <c r="B51" s="173" t="s">
        <v>105</v>
      </c>
      <c r="C51" s="173" t="s">
        <v>101</v>
      </c>
      <c r="D51" s="158" t="s">
        <v>287</v>
      </c>
      <c r="E51" s="132" t="s">
        <v>291</v>
      </c>
      <c r="F51" s="30" t="s">
        <v>228</v>
      </c>
      <c r="G51" s="174">
        <v>28</v>
      </c>
      <c r="H51" s="31">
        <v>28</v>
      </c>
      <c r="I51" s="31">
        <v>28</v>
      </c>
      <c r="J51" s="31">
        <v>0</v>
      </c>
      <c r="K51" s="31">
        <v>0</v>
      </c>
      <c r="L51" s="31">
        <v>0</v>
      </c>
      <c r="M51" s="31">
        <v>0</v>
      </c>
      <c r="N51" s="31">
        <v>0</v>
      </c>
      <c r="O51" s="31">
        <v>0</v>
      </c>
      <c r="P51" s="31">
        <v>0</v>
      </c>
    </row>
    <row r="52" spans="1:16" ht="24" customHeight="1">
      <c r="A52" s="173"/>
      <c r="B52" s="173"/>
      <c r="C52" s="173"/>
      <c r="D52" s="158"/>
      <c r="E52" s="132" t="s">
        <v>251</v>
      </c>
      <c r="F52" s="30"/>
      <c r="G52" s="174">
        <v>234</v>
      </c>
      <c r="H52" s="31">
        <v>234</v>
      </c>
      <c r="I52" s="31">
        <v>0</v>
      </c>
      <c r="J52" s="31">
        <v>0</v>
      </c>
      <c r="K52" s="31">
        <v>0</v>
      </c>
      <c r="L52" s="31">
        <v>0</v>
      </c>
      <c r="M52" s="31">
        <v>0</v>
      </c>
      <c r="N52" s="31">
        <v>234</v>
      </c>
      <c r="O52" s="31">
        <v>0</v>
      </c>
      <c r="P52" s="31">
        <v>0</v>
      </c>
    </row>
    <row r="53" spans="1:16" ht="24" customHeight="1">
      <c r="A53" s="173" t="s">
        <v>88</v>
      </c>
      <c r="B53" s="173" t="s">
        <v>105</v>
      </c>
      <c r="C53" s="173" t="s">
        <v>101</v>
      </c>
      <c r="D53" s="158" t="s">
        <v>287</v>
      </c>
      <c r="E53" s="132" t="s">
        <v>292</v>
      </c>
      <c r="F53" s="30" t="s">
        <v>253</v>
      </c>
      <c r="G53" s="174">
        <v>140</v>
      </c>
      <c r="H53" s="31">
        <v>140</v>
      </c>
      <c r="I53" s="31">
        <v>0</v>
      </c>
      <c r="J53" s="31">
        <v>0</v>
      </c>
      <c r="K53" s="31">
        <v>0</v>
      </c>
      <c r="L53" s="31">
        <v>0</v>
      </c>
      <c r="M53" s="31">
        <v>0</v>
      </c>
      <c r="N53" s="31">
        <v>140</v>
      </c>
      <c r="O53" s="31">
        <v>0</v>
      </c>
      <c r="P53" s="31">
        <v>0</v>
      </c>
    </row>
    <row r="54" spans="1:16" ht="24" customHeight="1">
      <c r="A54" s="173" t="s">
        <v>88</v>
      </c>
      <c r="B54" s="173" t="s">
        <v>105</v>
      </c>
      <c r="C54" s="173" t="s">
        <v>101</v>
      </c>
      <c r="D54" s="158" t="s">
        <v>287</v>
      </c>
      <c r="E54" s="132" t="s">
        <v>293</v>
      </c>
      <c r="F54" s="30" t="s">
        <v>253</v>
      </c>
      <c r="G54" s="174">
        <v>25</v>
      </c>
      <c r="H54" s="31">
        <v>25</v>
      </c>
      <c r="I54" s="31">
        <v>0</v>
      </c>
      <c r="J54" s="31">
        <v>0</v>
      </c>
      <c r="K54" s="31">
        <v>0</v>
      </c>
      <c r="L54" s="31">
        <v>0</v>
      </c>
      <c r="M54" s="31">
        <v>0</v>
      </c>
      <c r="N54" s="31">
        <v>25</v>
      </c>
      <c r="O54" s="31">
        <v>0</v>
      </c>
      <c r="P54" s="31">
        <v>0</v>
      </c>
    </row>
    <row r="55" spans="1:16" ht="24" customHeight="1">
      <c r="A55" s="173" t="s">
        <v>88</v>
      </c>
      <c r="B55" s="173" t="s">
        <v>105</v>
      </c>
      <c r="C55" s="173" t="s">
        <v>101</v>
      </c>
      <c r="D55" s="158" t="s">
        <v>287</v>
      </c>
      <c r="E55" s="132" t="s">
        <v>294</v>
      </c>
      <c r="F55" s="30" t="s">
        <v>253</v>
      </c>
      <c r="G55" s="174">
        <v>20</v>
      </c>
      <c r="H55" s="31">
        <v>20</v>
      </c>
      <c r="I55" s="31">
        <v>0</v>
      </c>
      <c r="J55" s="31">
        <v>0</v>
      </c>
      <c r="K55" s="31">
        <v>0</v>
      </c>
      <c r="L55" s="31">
        <v>0</v>
      </c>
      <c r="M55" s="31">
        <v>0</v>
      </c>
      <c r="N55" s="31">
        <v>20</v>
      </c>
      <c r="O55" s="31">
        <v>0</v>
      </c>
      <c r="P55" s="31">
        <v>0</v>
      </c>
    </row>
    <row r="56" spans="1:16" ht="24" customHeight="1">
      <c r="A56" s="173" t="s">
        <v>88</v>
      </c>
      <c r="B56" s="173" t="s">
        <v>105</v>
      </c>
      <c r="C56" s="173" t="s">
        <v>101</v>
      </c>
      <c r="D56" s="158" t="s">
        <v>287</v>
      </c>
      <c r="E56" s="132" t="s">
        <v>295</v>
      </c>
      <c r="F56" s="30" t="s">
        <v>253</v>
      </c>
      <c r="G56" s="174">
        <v>28</v>
      </c>
      <c r="H56" s="31">
        <v>28</v>
      </c>
      <c r="I56" s="31">
        <v>0</v>
      </c>
      <c r="J56" s="31">
        <v>0</v>
      </c>
      <c r="K56" s="31">
        <v>0</v>
      </c>
      <c r="L56" s="31">
        <v>0</v>
      </c>
      <c r="M56" s="31">
        <v>0</v>
      </c>
      <c r="N56" s="31">
        <v>28</v>
      </c>
      <c r="O56" s="31">
        <v>0</v>
      </c>
      <c r="P56" s="31">
        <v>0</v>
      </c>
    </row>
    <row r="57" spans="1:16" ht="24" customHeight="1">
      <c r="A57" s="173" t="s">
        <v>88</v>
      </c>
      <c r="B57" s="173" t="s">
        <v>105</v>
      </c>
      <c r="C57" s="173" t="s">
        <v>101</v>
      </c>
      <c r="D57" s="158" t="s">
        <v>287</v>
      </c>
      <c r="E57" s="132" t="s">
        <v>296</v>
      </c>
      <c r="F57" s="30" t="s">
        <v>253</v>
      </c>
      <c r="G57" s="174">
        <v>21</v>
      </c>
      <c r="H57" s="31">
        <v>21</v>
      </c>
      <c r="I57" s="31">
        <v>0</v>
      </c>
      <c r="J57" s="31">
        <v>0</v>
      </c>
      <c r="K57" s="31">
        <v>0</v>
      </c>
      <c r="L57" s="31">
        <v>0</v>
      </c>
      <c r="M57" s="31">
        <v>0</v>
      </c>
      <c r="N57" s="31">
        <v>21</v>
      </c>
      <c r="O57" s="31">
        <v>0</v>
      </c>
      <c r="P57" s="31">
        <v>0</v>
      </c>
    </row>
    <row r="58" spans="1:16" ht="24" customHeight="1">
      <c r="A58" s="173"/>
      <c r="B58" s="173"/>
      <c r="C58" s="173"/>
      <c r="D58" s="158"/>
      <c r="E58" s="132" t="s">
        <v>254</v>
      </c>
      <c r="F58" s="30"/>
      <c r="G58" s="174">
        <v>634</v>
      </c>
      <c r="H58" s="31">
        <v>634</v>
      </c>
      <c r="I58" s="31">
        <v>182</v>
      </c>
      <c r="J58" s="31">
        <v>0</v>
      </c>
      <c r="K58" s="31">
        <v>0</v>
      </c>
      <c r="L58" s="31">
        <v>0</v>
      </c>
      <c r="M58" s="31">
        <v>0</v>
      </c>
      <c r="N58" s="31">
        <v>452</v>
      </c>
      <c r="O58" s="31">
        <v>0</v>
      </c>
      <c r="P58" s="31">
        <v>0</v>
      </c>
    </row>
    <row r="59" spans="1:16" ht="24" customHeight="1">
      <c r="A59" s="173" t="s">
        <v>88</v>
      </c>
      <c r="B59" s="173" t="s">
        <v>105</v>
      </c>
      <c r="C59" s="173" t="s">
        <v>101</v>
      </c>
      <c r="D59" s="158" t="s">
        <v>287</v>
      </c>
      <c r="E59" s="132" t="s">
        <v>278</v>
      </c>
      <c r="F59" s="30" t="s">
        <v>279</v>
      </c>
      <c r="G59" s="174">
        <v>10</v>
      </c>
      <c r="H59" s="31">
        <v>10</v>
      </c>
      <c r="I59" s="31">
        <v>10</v>
      </c>
      <c r="J59" s="31">
        <v>0</v>
      </c>
      <c r="K59" s="31">
        <v>0</v>
      </c>
      <c r="L59" s="31">
        <v>0</v>
      </c>
      <c r="M59" s="31">
        <v>0</v>
      </c>
      <c r="N59" s="31">
        <v>0</v>
      </c>
      <c r="O59" s="31">
        <v>0</v>
      </c>
      <c r="P59" s="31">
        <v>0</v>
      </c>
    </row>
    <row r="60" spans="1:16" ht="24" customHeight="1">
      <c r="A60" s="173" t="s">
        <v>88</v>
      </c>
      <c r="B60" s="173" t="s">
        <v>105</v>
      </c>
      <c r="C60" s="173" t="s">
        <v>101</v>
      </c>
      <c r="D60" s="158" t="s">
        <v>287</v>
      </c>
      <c r="E60" s="132" t="s">
        <v>297</v>
      </c>
      <c r="F60" s="30" t="s">
        <v>229</v>
      </c>
      <c r="G60" s="174">
        <v>43</v>
      </c>
      <c r="H60" s="31">
        <v>43</v>
      </c>
      <c r="I60" s="31">
        <v>0</v>
      </c>
      <c r="J60" s="31">
        <v>0</v>
      </c>
      <c r="K60" s="31">
        <v>0</v>
      </c>
      <c r="L60" s="31">
        <v>0</v>
      </c>
      <c r="M60" s="31">
        <v>0</v>
      </c>
      <c r="N60" s="31">
        <v>43</v>
      </c>
      <c r="O60" s="31">
        <v>0</v>
      </c>
      <c r="P60" s="31">
        <v>0</v>
      </c>
    </row>
    <row r="61" spans="1:16" ht="24" customHeight="1">
      <c r="A61" s="173" t="s">
        <v>88</v>
      </c>
      <c r="B61" s="173" t="s">
        <v>105</v>
      </c>
      <c r="C61" s="173" t="s">
        <v>101</v>
      </c>
      <c r="D61" s="158" t="s">
        <v>287</v>
      </c>
      <c r="E61" s="132" t="s">
        <v>298</v>
      </c>
      <c r="F61" s="30" t="s">
        <v>230</v>
      </c>
      <c r="G61" s="174">
        <v>581</v>
      </c>
      <c r="H61" s="31">
        <v>581</v>
      </c>
      <c r="I61" s="31">
        <v>172</v>
      </c>
      <c r="J61" s="31">
        <v>0</v>
      </c>
      <c r="K61" s="31">
        <v>0</v>
      </c>
      <c r="L61" s="31">
        <v>0</v>
      </c>
      <c r="M61" s="31">
        <v>0</v>
      </c>
      <c r="N61" s="31">
        <v>409</v>
      </c>
      <c r="O61" s="31">
        <v>0</v>
      </c>
      <c r="P61" s="31">
        <v>0</v>
      </c>
    </row>
    <row r="62" spans="1:16" ht="24" customHeight="1">
      <c r="A62" s="173"/>
      <c r="B62" s="173"/>
      <c r="C62" s="173"/>
      <c r="D62" s="158"/>
      <c r="E62" s="132" t="s">
        <v>258</v>
      </c>
      <c r="F62" s="30"/>
      <c r="G62" s="174">
        <v>60</v>
      </c>
      <c r="H62" s="31">
        <v>60</v>
      </c>
      <c r="I62" s="31">
        <v>10</v>
      </c>
      <c r="J62" s="31">
        <v>0</v>
      </c>
      <c r="K62" s="31">
        <v>0</v>
      </c>
      <c r="L62" s="31">
        <v>0</v>
      </c>
      <c r="M62" s="31">
        <v>0</v>
      </c>
      <c r="N62" s="31">
        <v>50</v>
      </c>
      <c r="O62" s="31">
        <v>0</v>
      </c>
      <c r="P62" s="31">
        <v>0</v>
      </c>
    </row>
    <row r="63" spans="1:16" ht="24" customHeight="1">
      <c r="A63" s="173" t="s">
        <v>88</v>
      </c>
      <c r="B63" s="173" t="s">
        <v>105</v>
      </c>
      <c r="C63" s="173" t="s">
        <v>101</v>
      </c>
      <c r="D63" s="158" t="s">
        <v>287</v>
      </c>
      <c r="E63" s="132" t="s">
        <v>299</v>
      </c>
      <c r="F63" s="30" t="s">
        <v>156</v>
      </c>
      <c r="G63" s="174">
        <v>50</v>
      </c>
      <c r="H63" s="31">
        <v>50</v>
      </c>
      <c r="I63" s="31">
        <v>0</v>
      </c>
      <c r="J63" s="31">
        <v>0</v>
      </c>
      <c r="K63" s="31">
        <v>0</v>
      </c>
      <c r="L63" s="31">
        <v>0</v>
      </c>
      <c r="M63" s="31">
        <v>0</v>
      </c>
      <c r="N63" s="31">
        <v>50</v>
      </c>
      <c r="O63" s="31">
        <v>0</v>
      </c>
      <c r="P63" s="31">
        <v>0</v>
      </c>
    </row>
    <row r="64" spans="1:16" ht="24" customHeight="1">
      <c r="A64" s="173" t="s">
        <v>88</v>
      </c>
      <c r="B64" s="173" t="s">
        <v>105</v>
      </c>
      <c r="C64" s="173" t="s">
        <v>101</v>
      </c>
      <c r="D64" s="158" t="s">
        <v>287</v>
      </c>
      <c r="E64" s="132" t="s">
        <v>300</v>
      </c>
      <c r="F64" s="30" t="s">
        <v>156</v>
      </c>
      <c r="G64" s="174">
        <v>10</v>
      </c>
      <c r="H64" s="31">
        <v>10</v>
      </c>
      <c r="I64" s="31">
        <v>10</v>
      </c>
      <c r="J64" s="31">
        <v>0</v>
      </c>
      <c r="K64" s="31">
        <v>0</v>
      </c>
      <c r="L64" s="31">
        <v>0</v>
      </c>
      <c r="M64" s="31">
        <v>0</v>
      </c>
      <c r="N64" s="31">
        <v>0</v>
      </c>
      <c r="O64" s="31">
        <v>0</v>
      </c>
      <c r="P64" s="31">
        <v>0</v>
      </c>
    </row>
    <row r="65" spans="1:16" ht="24" customHeight="1">
      <c r="A65" s="173"/>
      <c r="B65" s="173"/>
      <c r="C65" s="173"/>
      <c r="D65" s="158"/>
      <c r="E65" s="132" t="s">
        <v>192</v>
      </c>
      <c r="F65" s="30"/>
      <c r="G65" s="174">
        <v>517.8</v>
      </c>
      <c r="H65" s="31">
        <v>517.8</v>
      </c>
      <c r="I65" s="31">
        <v>397.8</v>
      </c>
      <c r="J65" s="31">
        <v>0</v>
      </c>
      <c r="K65" s="31">
        <v>0</v>
      </c>
      <c r="L65" s="31">
        <v>0</v>
      </c>
      <c r="M65" s="31">
        <v>0</v>
      </c>
      <c r="N65" s="31">
        <v>120</v>
      </c>
      <c r="O65" s="31">
        <v>0</v>
      </c>
      <c r="P65" s="31">
        <v>0</v>
      </c>
    </row>
    <row r="66" spans="1:16" ht="24" customHeight="1">
      <c r="A66" s="173"/>
      <c r="B66" s="173"/>
      <c r="C66" s="173"/>
      <c r="D66" s="158"/>
      <c r="E66" s="132" t="s">
        <v>248</v>
      </c>
      <c r="F66" s="30"/>
      <c r="G66" s="174">
        <v>300</v>
      </c>
      <c r="H66" s="31">
        <v>300</v>
      </c>
      <c r="I66" s="31">
        <v>180</v>
      </c>
      <c r="J66" s="31">
        <v>0</v>
      </c>
      <c r="K66" s="31">
        <v>0</v>
      </c>
      <c r="L66" s="31">
        <v>0</v>
      </c>
      <c r="M66" s="31">
        <v>0</v>
      </c>
      <c r="N66" s="31">
        <v>120</v>
      </c>
      <c r="O66" s="31">
        <v>0</v>
      </c>
      <c r="P66" s="31">
        <v>0</v>
      </c>
    </row>
    <row r="67" spans="1:16" ht="24" customHeight="1">
      <c r="A67" s="173" t="s">
        <v>88</v>
      </c>
      <c r="B67" s="173" t="s">
        <v>105</v>
      </c>
      <c r="C67" s="173" t="s">
        <v>79</v>
      </c>
      <c r="D67" s="158" t="s">
        <v>301</v>
      </c>
      <c r="E67" s="132" t="s">
        <v>302</v>
      </c>
      <c r="F67" s="30" t="s">
        <v>228</v>
      </c>
      <c r="G67" s="174">
        <v>300</v>
      </c>
      <c r="H67" s="31">
        <v>300</v>
      </c>
      <c r="I67" s="31">
        <v>180</v>
      </c>
      <c r="J67" s="31">
        <v>0</v>
      </c>
      <c r="K67" s="31">
        <v>0</v>
      </c>
      <c r="L67" s="31">
        <v>0</v>
      </c>
      <c r="M67" s="31">
        <v>0</v>
      </c>
      <c r="N67" s="31">
        <v>120</v>
      </c>
      <c r="O67" s="31">
        <v>0</v>
      </c>
      <c r="P67" s="31">
        <v>0</v>
      </c>
    </row>
    <row r="68" spans="1:16" ht="24" customHeight="1">
      <c r="A68" s="173"/>
      <c r="B68" s="173"/>
      <c r="C68" s="173"/>
      <c r="D68" s="158"/>
      <c r="E68" s="132" t="s">
        <v>254</v>
      </c>
      <c r="F68" s="30"/>
      <c r="G68" s="174">
        <v>217.8</v>
      </c>
      <c r="H68" s="31">
        <v>217.8</v>
      </c>
      <c r="I68" s="31">
        <v>217.8</v>
      </c>
      <c r="J68" s="31">
        <v>0</v>
      </c>
      <c r="K68" s="31">
        <v>0</v>
      </c>
      <c r="L68" s="31">
        <v>0</v>
      </c>
      <c r="M68" s="31">
        <v>0</v>
      </c>
      <c r="N68" s="31">
        <v>0</v>
      </c>
      <c r="O68" s="31">
        <v>0</v>
      </c>
      <c r="P68" s="31">
        <v>0</v>
      </c>
    </row>
    <row r="69" spans="1:16" ht="24" customHeight="1">
      <c r="A69" s="173" t="s">
        <v>88</v>
      </c>
      <c r="B69" s="173" t="s">
        <v>105</v>
      </c>
      <c r="C69" s="173" t="s">
        <v>79</v>
      </c>
      <c r="D69" s="158" t="s">
        <v>301</v>
      </c>
      <c r="E69" s="132" t="s">
        <v>303</v>
      </c>
      <c r="F69" s="30" t="s">
        <v>304</v>
      </c>
      <c r="G69" s="174">
        <v>120</v>
      </c>
      <c r="H69" s="31">
        <v>120</v>
      </c>
      <c r="I69" s="31">
        <v>120</v>
      </c>
      <c r="J69" s="31">
        <v>0</v>
      </c>
      <c r="K69" s="31">
        <v>0</v>
      </c>
      <c r="L69" s="31">
        <v>0</v>
      </c>
      <c r="M69" s="31">
        <v>0</v>
      </c>
      <c r="N69" s="31">
        <v>0</v>
      </c>
      <c r="O69" s="31">
        <v>0</v>
      </c>
      <c r="P69" s="31">
        <v>0</v>
      </c>
    </row>
    <row r="70" spans="1:16" ht="24" customHeight="1">
      <c r="A70" s="173" t="s">
        <v>88</v>
      </c>
      <c r="B70" s="173" t="s">
        <v>105</v>
      </c>
      <c r="C70" s="173" t="s">
        <v>79</v>
      </c>
      <c r="D70" s="158" t="s">
        <v>301</v>
      </c>
      <c r="E70" s="132" t="s">
        <v>305</v>
      </c>
      <c r="F70" s="30" t="s">
        <v>279</v>
      </c>
      <c r="G70" s="174">
        <v>10</v>
      </c>
      <c r="H70" s="31">
        <v>10</v>
      </c>
      <c r="I70" s="31">
        <v>10</v>
      </c>
      <c r="J70" s="31">
        <v>0</v>
      </c>
      <c r="K70" s="31">
        <v>0</v>
      </c>
      <c r="L70" s="31">
        <v>0</v>
      </c>
      <c r="M70" s="31">
        <v>0</v>
      </c>
      <c r="N70" s="31">
        <v>0</v>
      </c>
      <c r="O70" s="31">
        <v>0</v>
      </c>
      <c r="P70" s="31">
        <v>0</v>
      </c>
    </row>
    <row r="71" spans="1:16" ht="24" customHeight="1">
      <c r="A71" s="173" t="s">
        <v>88</v>
      </c>
      <c r="B71" s="173" t="s">
        <v>105</v>
      </c>
      <c r="C71" s="173" t="s">
        <v>79</v>
      </c>
      <c r="D71" s="158" t="s">
        <v>301</v>
      </c>
      <c r="E71" s="132" t="s">
        <v>306</v>
      </c>
      <c r="F71" s="30" t="s">
        <v>230</v>
      </c>
      <c r="G71" s="174">
        <v>87.8</v>
      </c>
      <c r="H71" s="31">
        <v>87.8</v>
      </c>
      <c r="I71" s="31">
        <v>87.8</v>
      </c>
      <c r="J71" s="31">
        <v>0</v>
      </c>
      <c r="K71" s="31">
        <v>0</v>
      </c>
      <c r="L71" s="31">
        <v>0</v>
      </c>
      <c r="M71" s="31">
        <v>0</v>
      </c>
      <c r="N71" s="31">
        <v>0</v>
      </c>
      <c r="O71" s="31">
        <v>0</v>
      </c>
      <c r="P71" s="31">
        <v>0</v>
      </c>
    </row>
    <row r="72" spans="1:16" ht="24" customHeight="1">
      <c r="A72" s="173"/>
      <c r="B72" s="173"/>
      <c r="C72" s="173"/>
      <c r="D72" s="158"/>
      <c r="E72" s="132" t="s">
        <v>194</v>
      </c>
      <c r="F72" s="30"/>
      <c r="G72" s="174">
        <v>9</v>
      </c>
      <c r="H72" s="31">
        <v>9</v>
      </c>
      <c r="I72" s="31">
        <v>9</v>
      </c>
      <c r="J72" s="31">
        <v>0</v>
      </c>
      <c r="K72" s="31">
        <v>0</v>
      </c>
      <c r="L72" s="31">
        <v>0</v>
      </c>
      <c r="M72" s="31">
        <v>0</v>
      </c>
      <c r="N72" s="31">
        <v>0</v>
      </c>
      <c r="O72" s="31">
        <v>0</v>
      </c>
      <c r="P72" s="31">
        <v>0</v>
      </c>
    </row>
    <row r="73" spans="1:16" ht="24" customHeight="1">
      <c r="A73" s="173"/>
      <c r="B73" s="173"/>
      <c r="C73" s="173"/>
      <c r="D73" s="158"/>
      <c r="E73" s="132" t="s">
        <v>248</v>
      </c>
      <c r="F73" s="30"/>
      <c r="G73" s="174">
        <v>9</v>
      </c>
      <c r="H73" s="31">
        <v>9</v>
      </c>
      <c r="I73" s="31">
        <v>9</v>
      </c>
      <c r="J73" s="31">
        <v>0</v>
      </c>
      <c r="K73" s="31">
        <v>0</v>
      </c>
      <c r="L73" s="31">
        <v>0</v>
      </c>
      <c r="M73" s="31">
        <v>0</v>
      </c>
      <c r="N73" s="31">
        <v>0</v>
      </c>
      <c r="O73" s="31">
        <v>0</v>
      </c>
      <c r="P73" s="31">
        <v>0</v>
      </c>
    </row>
    <row r="74" spans="1:16" ht="24" customHeight="1">
      <c r="A74" s="173" t="s">
        <v>88</v>
      </c>
      <c r="B74" s="173" t="s">
        <v>105</v>
      </c>
      <c r="C74" s="173" t="s">
        <v>114</v>
      </c>
      <c r="D74" s="158" t="s">
        <v>307</v>
      </c>
      <c r="E74" s="132" t="s">
        <v>308</v>
      </c>
      <c r="F74" s="30" t="s">
        <v>228</v>
      </c>
      <c r="G74" s="174">
        <v>9</v>
      </c>
      <c r="H74" s="31">
        <v>9</v>
      </c>
      <c r="I74" s="31">
        <v>9</v>
      </c>
      <c r="J74" s="31">
        <v>0</v>
      </c>
      <c r="K74" s="31">
        <v>0</v>
      </c>
      <c r="L74" s="31">
        <v>0</v>
      </c>
      <c r="M74" s="31">
        <v>0</v>
      </c>
      <c r="N74" s="31">
        <v>0</v>
      </c>
      <c r="O74" s="31">
        <v>0</v>
      </c>
      <c r="P74" s="31">
        <v>0</v>
      </c>
    </row>
    <row r="75" spans="1:16" ht="24" customHeight="1">
      <c r="A75" s="173"/>
      <c r="B75" s="173"/>
      <c r="C75" s="173"/>
      <c r="D75" s="158"/>
      <c r="E75" s="132" t="s">
        <v>196</v>
      </c>
      <c r="F75" s="30"/>
      <c r="G75" s="174">
        <v>16</v>
      </c>
      <c r="H75" s="31">
        <v>16</v>
      </c>
      <c r="I75" s="31">
        <v>16</v>
      </c>
      <c r="J75" s="31">
        <v>0</v>
      </c>
      <c r="K75" s="31">
        <v>0</v>
      </c>
      <c r="L75" s="31">
        <v>0</v>
      </c>
      <c r="M75" s="31">
        <v>0</v>
      </c>
      <c r="N75" s="31">
        <v>0</v>
      </c>
      <c r="O75" s="31">
        <v>0</v>
      </c>
      <c r="P75" s="31">
        <v>0</v>
      </c>
    </row>
    <row r="76" spans="1:16" ht="24" customHeight="1">
      <c r="A76" s="173"/>
      <c r="B76" s="173"/>
      <c r="C76" s="173"/>
      <c r="D76" s="158"/>
      <c r="E76" s="132" t="s">
        <v>248</v>
      </c>
      <c r="F76" s="30"/>
      <c r="G76" s="174">
        <v>13</v>
      </c>
      <c r="H76" s="31">
        <v>13</v>
      </c>
      <c r="I76" s="31">
        <v>13</v>
      </c>
      <c r="J76" s="31">
        <v>0</v>
      </c>
      <c r="K76" s="31">
        <v>0</v>
      </c>
      <c r="L76" s="31">
        <v>0</v>
      </c>
      <c r="M76" s="31">
        <v>0</v>
      </c>
      <c r="N76" s="31">
        <v>0</v>
      </c>
      <c r="O76" s="31">
        <v>0</v>
      </c>
      <c r="P76" s="31">
        <v>0</v>
      </c>
    </row>
    <row r="77" spans="1:16" ht="24" customHeight="1">
      <c r="A77" s="173" t="s">
        <v>88</v>
      </c>
      <c r="B77" s="173" t="s">
        <v>105</v>
      </c>
      <c r="C77" s="173" t="s">
        <v>114</v>
      </c>
      <c r="D77" s="158" t="s">
        <v>307</v>
      </c>
      <c r="E77" s="132" t="s">
        <v>309</v>
      </c>
      <c r="F77" s="30" t="s">
        <v>228</v>
      </c>
      <c r="G77" s="174">
        <v>13</v>
      </c>
      <c r="H77" s="31">
        <v>13</v>
      </c>
      <c r="I77" s="31">
        <v>13</v>
      </c>
      <c r="J77" s="31">
        <v>0</v>
      </c>
      <c r="K77" s="31">
        <v>0</v>
      </c>
      <c r="L77" s="31">
        <v>0</v>
      </c>
      <c r="M77" s="31">
        <v>0</v>
      </c>
      <c r="N77" s="31">
        <v>0</v>
      </c>
      <c r="O77" s="31">
        <v>0</v>
      </c>
      <c r="P77" s="31">
        <v>0</v>
      </c>
    </row>
    <row r="78" spans="1:16" ht="24" customHeight="1">
      <c r="A78" s="173"/>
      <c r="B78" s="173"/>
      <c r="C78" s="173"/>
      <c r="D78" s="158"/>
      <c r="E78" s="132" t="s">
        <v>258</v>
      </c>
      <c r="F78" s="30"/>
      <c r="G78" s="174">
        <v>3</v>
      </c>
      <c r="H78" s="31">
        <v>3</v>
      </c>
      <c r="I78" s="31">
        <v>3</v>
      </c>
      <c r="J78" s="31">
        <v>0</v>
      </c>
      <c r="K78" s="31">
        <v>0</v>
      </c>
      <c r="L78" s="31">
        <v>0</v>
      </c>
      <c r="M78" s="31">
        <v>0</v>
      </c>
      <c r="N78" s="31">
        <v>0</v>
      </c>
      <c r="O78" s="31">
        <v>0</v>
      </c>
      <c r="P78" s="31">
        <v>0</v>
      </c>
    </row>
    <row r="79" spans="1:16" ht="24" customHeight="1">
      <c r="A79" s="173" t="s">
        <v>88</v>
      </c>
      <c r="B79" s="173" t="s">
        <v>105</v>
      </c>
      <c r="C79" s="173" t="s">
        <v>114</v>
      </c>
      <c r="D79" s="158" t="s">
        <v>307</v>
      </c>
      <c r="E79" s="132" t="s">
        <v>310</v>
      </c>
      <c r="F79" s="30" t="s">
        <v>228</v>
      </c>
      <c r="G79" s="174">
        <v>3</v>
      </c>
      <c r="H79" s="31">
        <v>3</v>
      </c>
      <c r="I79" s="31">
        <v>3</v>
      </c>
      <c r="J79" s="31">
        <v>0</v>
      </c>
      <c r="K79" s="31">
        <v>0</v>
      </c>
      <c r="L79" s="31">
        <v>0</v>
      </c>
      <c r="M79" s="31">
        <v>0</v>
      </c>
      <c r="N79" s="31">
        <v>0</v>
      </c>
      <c r="O79" s="31">
        <v>0</v>
      </c>
      <c r="P79" s="31">
        <v>0</v>
      </c>
    </row>
    <row r="80" spans="1:16" ht="24" customHeight="1">
      <c r="A80" s="173"/>
      <c r="B80" s="173"/>
      <c r="C80" s="173"/>
      <c r="D80" s="158"/>
      <c r="E80" s="132" t="s">
        <v>197</v>
      </c>
      <c r="F80" s="30"/>
      <c r="G80" s="174">
        <v>5</v>
      </c>
      <c r="H80" s="31">
        <v>5</v>
      </c>
      <c r="I80" s="31">
        <v>5</v>
      </c>
      <c r="J80" s="31">
        <v>0</v>
      </c>
      <c r="K80" s="31">
        <v>0</v>
      </c>
      <c r="L80" s="31">
        <v>0</v>
      </c>
      <c r="M80" s="31">
        <v>0</v>
      </c>
      <c r="N80" s="31">
        <v>0</v>
      </c>
      <c r="O80" s="31">
        <v>0</v>
      </c>
      <c r="P80" s="31">
        <v>0</v>
      </c>
    </row>
    <row r="81" spans="1:16" ht="24" customHeight="1">
      <c r="A81" s="173"/>
      <c r="B81" s="173"/>
      <c r="C81" s="173"/>
      <c r="D81" s="158"/>
      <c r="E81" s="132" t="s">
        <v>248</v>
      </c>
      <c r="F81" s="30"/>
      <c r="G81" s="174">
        <v>5</v>
      </c>
      <c r="H81" s="31">
        <v>5</v>
      </c>
      <c r="I81" s="31">
        <v>5</v>
      </c>
      <c r="J81" s="31">
        <v>0</v>
      </c>
      <c r="K81" s="31">
        <v>0</v>
      </c>
      <c r="L81" s="31">
        <v>0</v>
      </c>
      <c r="M81" s="31">
        <v>0</v>
      </c>
      <c r="N81" s="31">
        <v>0</v>
      </c>
      <c r="O81" s="31">
        <v>0</v>
      </c>
      <c r="P81" s="31">
        <v>0</v>
      </c>
    </row>
    <row r="82" spans="1:16" ht="24" customHeight="1">
      <c r="A82" s="173" t="s">
        <v>88</v>
      </c>
      <c r="B82" s="173" t="s">
        <v>105</v>
      </c>
      <c r="C82" s="173" t="s">
        <v>114</v>
      </c>
      <c r="D82" s="158" t="s">
        <v>307</v>
      </c>
      <c r="E82" s="132" t="s">
        <v>311</v>
      </c>
      <c r="F82" s="30" t="s">
        <v>228</v>
      </c>
      <c r="G82" s="174">
        <v>5</v>
      </c>
      <c r="H82" s="31">
        <v>5</v>
      </c>
      <c r="I82" s="31">
        <v>5</v>
      </c>
      <c r="J82" s="31">
        <v>0</v>
      </c>
      <c r="K82" s="31">
        <v>0</v>
      </c>
      <c r="L82" s="31">
        <v>0</v>
      </c>
      <c r="M82" s="31">
        <v>0</v>
      </c>
      <c r="N82" s="31">
        <v>0</v>
      </c>
      <c r="O82" s="31">
        <v>0</v>
      </c>
      <c r="P82" s="31">
        <v>0</v>
      </c>
    </row>
    <row r="83" spans="1:16" ht="24" customHeight="1">
      <c r="A83" s="173"/>
      <c r="B83" s="173"/>
      <c r="C83" s="173"/>
      <c r="D83" s="158"/>
      <c r="E83" s="132" t="s">
        <v>198</v>
      </c>
      <c r="F83" s="30"/>
      <c r="G83" s="174">
        <v>42698</v>
      </c>
      <c r="H83" s="31">
        <v>42698</v>
      </c>
      <c r="I83" s="31">
        <v>1160</v>
      </c>
      <c r="J83" s="31">
        <v>0</v>
      </c>
      <c r="K83" s="31">
        <v>0</v>
      </c>
      <c r="L83" s="31">
        <v>0</v>
      </c>
      <c r="M83" s="31">
        <v>0</v>
      </c>
      <c r="N83" s="31">
        <v>41538</v>
      </c>
      <c r="O83" s="31">
        <v>0</v>
      </c>
      <c r="P83" s="31">
        <v>0</v>
      </c>
    </row>
    <row r="84" spans="1:16" ht="24" customHeight="1">
      <c r="A84" s="173"/>
      <c r="B84" s="173"/>
      <c r="C84" s="173"/>
      <c r="D84" s="158"/>
      <c r="E84" s="132" t="s">
        <v>248</v>
      </c>
      <c r="F84" s="30"/>
      <c r="G84" s="174">
        <v>845</v>
      </c>
      <c r="H84" s="31">
        <v>845</v>
      </c>
      <c r="I84" s="31">
        <v>0</v>
      </c>
      <c r="J84" s="31">
        <v>0</v>
      </c>
      <c r="K84" s="31">
        <v>0</v>
      </c>
      <c r="L84" s="31">
        <v>0</v>
      </c>
      <c r="M84" s="31">
        <v>0</v>
      </c>
      <c r="N84" s="31">
        <v>845</v>
      </c>
      <c r="O84" s="31">
        <v>0</v>
      </c>
      <c r="P84" s="31">
        <v>0</v>
      </c>
    </row>
    <row r="85" spans="1:16" ht="24" customHeight="1">
      <c r="A85" s="173" t="s">
        <v>88</v>
      </c>
      <c r="B85" s="173" t="s">
        <v>94</v>
      </c>
      <c r="C85" s="173" t="s">
        <v>83</v>
      </c>
      <c r="D85" s="158" t="s">
        <v>312</v>
      </c>
      <c r="E85" s="132" t="s">
        <v>313</v>
      </c>
      <c r="F85" s="30" t="s">
        <v>228</v>
      </c>
      <c r="G85" s="174">
        <v>660</v>
      </c>
      <c r="H85" s="31">
        <v>660</v>
      </c>
      <c r="I85" s="31">
        <v>0</v>
      </c>
      <c r="J85" s="31">
        <v>0</v>
      </c>
      <c r="K85" s="31">
        <v>0</v>
      </c>
      <c r="L85" s="31">
        <v>0</v>
      </c>
      <c r="M85" s="31">
        <v>0</v>
      </c>
      <c r="N85" s="31">
        <v>660</v>
      </c>
      <c r="O85" s="31">
        <v>0</v>
      </c>
      <c r="P85" s="31">
        <v>0</v>
      </c>
    </row>
    <row r="86" spans="1:16" ht="24" customHeight="1">
      <c r="A86" s="173" t="s">
        <v>88</v>
      </c>
      <c r="B86" s="173" t="s">
        <v>94</v>
      </c>
      <c r="C86" s="173" t="s">
        <v>83</v>
      </c>
      <c r="D86" s="158" t="s">
        <v>312</v>
      </c>
      <c r="E86" s="132" t="s">
        <v>314</v>
      </c>
      <c r="F86" s="30" t="s">
        <v>228</v>
      </c>
      <c r="G86" s="174">
        <v>185</v>
      </c>
      <c r="H86" s="31">
        <v>185</v>
      </c>
      <c r="I86" s="31">
        <v>0</v>
      </c>
      <c r="J86" s="31">
        <v>0</v>
      </c>
      <c r="K86" s="31">
        <v>0</v>
      </c>
      <c r="L86" s="31">
        <v>0</v>
      </c>
      <c r="M86" s="31">
        <v>0</v>
      </c>
      <c r="N86" s="31">
        <v>185</v>
      </c>
      <c r="O86" s="31">
        <v>0</v>
      </c>
      <c r="P86" s="31">
        <v>0</v>
      </c>
    </row>
    <row r="87" spans="1:16" ht="24" customHeight="1">
      <c r="A87" s="173"/>
      <c r="B87" s="173"/>
      <c r="C87" s="173"/>
      <c r="D87" s="158"/>
      <c r="E87" s="132" t="s">
        <v>251</v>
      </c>
      <c r="F87" s="30"/>
      <c r="G87" s="174">
        <v>2102</v>
      </c>
      <c r="H87" s="31">
        <v>2102</v>
      </c>
      <c r="I87" s="31">
        <v>0</v>
      </c>
      <c r="J87" s="31">
        <v>0</v>
      </c>
      <c r="K87" s="31">
        <v>0</v>
      </c>
      <c r="L87" s="31">
        <v>0</v>
      </c>
      <c r="M87" s="31">
        <v>0</v>
      </c>
      <c r="N87" s="31">
        <v>2102</v>
      </c>
      <c r="O87" s="31">
        <v>0</v>
      </c>
      <c r="P87" s="31">
        <v>0</v>
      </c>
    </row>
    <row r="88" spans="1:16" ht="24" customHeight="1">
      <c r="A88" s="173" t="s">
        <v>88</v>
      </c>
      <c r="B88" s="173" t="s">
        <v>94</v>
      </c>
      <c r="C88" s="173" t="s">
        <v>83</v>
      </c>
      <c r="D88" s="158" t="s">
        <v>312</v>
      </c>
      <c r="E88" s="132" t="s">
        <v>315</v>
      </c>
      <c r="F88" s="30" t="s">
        <v>253</v>
      </c>
      <c r="G88" s="174">
        <v>2102</v>
      </c>
      <c r="H88" s="31">
        <v>2102</v>
      </c>
      <c r="I88" s="31">
        <v>0</v>
      </c>
      <c r="J88" s="31">
        <v>0</v>
      </c>
      <c r="K88" s="31">
        <v>0</v>
      </c>
      <c r="L88" s="31">
        <v>0</v>
      </c>
      <c r="M88" s="31">
        <v>0</v>
      </c>
      <c r="N88" s="31">
        <v>2102</v>
      </c>
      <c r="O88" s="31">
        <v>0</v>
      </c>
      <c r="P88" s="31">
        <v>0</v>
      </c>
    </row>
    <row r="89" spans="1:16" ht="24" customHeight="1">
      <c r="A89" s="173"/>
      <c r="B89" s="173"/>
      <c r="C89" s="173"/>
      <c r="D89" s="158"/>
      <c r="E89" s="132" t="s">
        <v>254</v>
      </c>
      <c r="F89" s="30"/>
      <c r="G89" s="174">
        <v>39191</v>
      </c>
      <c r="H89" s="31">
        <v>39191</v>
      </c>
      <c r="I89" s="31">
        <v>600</v>
      </c>
      <c r="J89" s="31">
        <v>0</v>
      </c>
      <c r="K89" s="31">
        <v>0</v>
      </c>
      <c r="L89" s="31">
        <v>0</v>
      </c>
      <c r="M89" s="31">
        <v>0</v>
      </c>
      <c r="N89" s="31">
        <v>38591</v>
      </c>
      <c r="O89" s="31">
        <v>0</v>
      </c>
      <c r="P89" s="31">
        <v>0</v>
      </c>
    </row>
    <row r="90" spans="1:16" ht="24" customHeight="1">
      <c r="A90" s="173" t="s">
        <v>88</v>
      </c>
      <c r="B90" s="173" t="s">
        <v>94</v>
      </c>
      <c r="C90" s="173" t="s">
        <v>83</v>
      </c>
      <c r="D90" s="158" t="s">
        <v>312</v>
      </c>
      <c r="E90" s="132" t="s">
        <v>316</v>
      </c>
      <c r="F90" s="30" t="s">
        <v>230</v>
      </c>
      <c r="G90" s="174">
        <v>1100</v>
      </c>
      <c r="H90" s="31">
        <v>1100</v>
      </c>
      <c r="I90" s="31">
        <v>600</v>
      </c>
      <c r="J90" s="31">
        <v>0</v>
      </c>
      <c r="K90" s="31">
        <v>0</v>
      </c>
      <c r="L90" s="31">
        <v>0</v>
      </c>
      <c r="M90" s="31">
        <v>0</v>
      </c>
      <c r="N90" s="31">
        <v>500</v>
      </c>
      <c r="O90" s="31">
        <v>0</v>
      </c>
      <c r="P90" s="31">
        <v>0</v>
      </c>
    </row>
    <row r="91" spans="1:16" ht="24" customHeight="1">
      <c r="A91" s="173" t="s">
        <v>88</v>
      </c>
      <c r="B91" s="173" t="s">
        <v>94</v>
      </c>
      <c r="C91" s="173" t="s">
        <v>83</v>
      </c>
      <c r="D91" s="158" t="s">
        <v>312</v>
      </c>
      <c r="E91" s="132" t="s">
        <v>317</v>
      </c>
      <c r="F91" s="30" t="s">
        <v>230</v>
      </c>
      <c r="G91" s="174">
        <v>4368</v>
      </c>
      <c r="H91" s="31">
        <v>4368</v>
      </c>
      <c r="I91" s="31">
        <v>0</v>
      </c>
      <c r="J91" s="31">
        <v>0</v>
      </c>
      <c r="K91" s="31">
        <v>0</v>
      </c>
      <c r="L91" s="31">
        <v>0</v>
      </c>
      <c r="M91" s="31">
        <v>0</v>
      </c>
      <c r="N91" s="31">
        <v>4368</v>
      </c>
      <c r="O91" s="31">
        <v>0</v>
      </c>
      <c r="P91" s="31">
        <v>0</v>
      </c>
    </row>
    <row r="92" spans="1:16" ht="24" customHeight="1">
      <c r="A92" s="173" t="s">
        <v>88</v>
      </c>
      <c r="B92" s="173" t="s">
        <v>94</v>
      </c>
      <c r="C92" s="173" t="s">
        <v>83</v>
      </c>
      <c r="D92" s="158" t="s">
        <v>312</v>
      </c>
      <c r="E92" s="132" t="s">
        <v>318</v>
      </c>
      <c r="F92" s="30" t="s">
        <v>228</v>
      </c>
      <c r="G92" s="174">
        <v>33723</v>
      </c>
      <c r="H92" s="31">
        <v>33723</v>
      </c>
      <c r="I92" s="31">
        <v>0</v>
      </c>
      <c r="J92" s="31">
        <v>0</v>
      </c>
      <c r="K92" s="31">
        <v>0</v>
      </c>
      <c r="L92" s="31">
        <v>0</v>
      </c>
      <c r="M92" s="31">
        <v>0</v>
      </c>
      <c r="N92" s="31">
        <v>33723</v>
      </c>
      <c r="O92" s="31">
        <v>0</v>
      </c>
      <c r="P92" s="31">
        <v>0</v>
      </c>
    </row>
    <row r="93" spans="1:16" ht="24" customHeight="1">
      <c r="A93" s="173"/>
      <c r="B93" s="173"/>
      <c r="C93" s="173"/>
      <c r="D93" s="158"/>
      <c r="E93" s="132" t="s">
        <v>258</v>
      </c>
      <c r="F93" s="30"/>
      <c r="G93" s="174">
        <v>560</v>
      </c>
      <c r="H93" s="31">
        <v>560</v>
      </c>
      <c r="I93" s="31">
        <v>560</v>
      </c>
      <c r="J93" s="31">
        <v>0</v>
      </c>
      <c r="K93" s="31">
        <v>0</v>
      </c>
      <c r="L93" s="31">
        <v>0</v>
      </c>
      <c r="M93" s="31">
        <v>0</v>
      </c>
      <c r="N93" s="31">
        <v>0</v>
      </c>
      <c r="O93" s="31">
        <v>0</v>
      </c>
      <c r="P93" s="31">
        <v>0</v>
      </c>
    </row>
    <row r="94" spans="1:16" ht="24" customHeight="1">
      <c r="A94" s="173" t="s">
        <v>88</v>
      </c>
      <c r="B94" s="173" t="s">
        <v>94</v>
      </c>
      <c r="C94" s="173" t="s">
        <v>83</v>
      </c>
      <c r="D94" s="158" t="s">
        <v>312</v>
      </c>
      <c r="E94" s="132" t="s">
        <v>319</v>
      </c>
      <c r="F94" s="30" t="s">
        <v>320</v>
      </c>
      <c r="G94" s="174">
        <v>550</v>
      </c>
      <c r="H94" s="31">
        <v>550</v>
      </c>
      <c r="I94" s="31">
        <v>550</v>
      </c>
      <c r="J94" s="31">
        <v>0</v>
      </c>
      <c r="K94" s="31">
        <v>0</v>
      </c>
      <c r="L94" s="31">
        <v>0</v>
      </c>
      <c r="M94" s="31">
        <v>0</v>
      </c>
      <c r="N94" s="31">
        <v>0</v>
      </c>
      <c r="O94" s="31">
        <v>0</v>
      </c>
      <c r="P94" s="31">
        <v>0</v>
      </c>
    </row>
    <row r="95" spans="1:16" ht="24" customHeight="1">
      <c r="A95" s="173" t="s">
        <v>88</v>
      </c>
      <c r="B95" s="173" t="s">
        <v>94</v>
      </c>
      <c r="C95" s="173" t="s">
        <v>83</v>
      </c>
      <c r="D95" s="158" t="s">
        <v>312</v>
      </c>
      <c r="E95" s="132" t="s">
        <v>300</v>
      </c>
      <c r="F95" s="30" t="s">
        <v>156</v>
      </c>
      <c r="G95" s="174">
        <v>10</v>
      </c>
      <c r="H95" s="31">
        <v>10</v>
      </c>
      <c r="I95" s="31">
        <v>10</v>
      </c>
      <c r="J95" s="31">
        <v>0</v>
      </c>
      <c r="K95" s="31">
        <v>0</v>
      </c>
      <c r="L95" s="31">
        <v>0</v>
      </c>
      <c r="M95" s="31">
        <v>0</v>
      </c>
      <c r="N95" s="31">
        <v>0</v>
      </c>
      <c r="O95" s="31">
        <v>0</v>
      </c>
      <c r="P95" s="31">
        <v>0</v>
      </c>
    </row>
    <row r="96" spans="1:16" ht="24" customHeight="1">
      <c r="A96" s="173"/>
      <c r="B96" s="173"/>
      <c r="C96" s="173"/>
      <c r="D96" s="158"/>
      <c r="E96" s="132" t="s">
        <v>200</v>
      </c>
      <c r="F96" s="30"/>
      <c r="G96" s="174">
        <v>8</v>
      </c>
      <c r="H96" s="31">
        <v>8</v>
      </c>
      <c r="I96" s="31">
        <v>8</v>
      </c>
      <c r="J96" s="31">
        <v>0</v>
      </c>
      <c r="K96" s="31">
        <v>0</v>
      </c>
      <c r="L96" s="31">
        <v>0</v>
      </c>
      <c r="M96" s="31">
        <v>0</v>
      </c>
      <c r="N96" s="31">
        <v>0</v>
      </c>
      <c r="O96" s="31">
        <v>0</v>
      </c>
      <c r="P96" s="31">
        <v>0</v>
      </c>
    </row>
    <row r="97" spans="1:16" ht="24" customHeight="1">
      <c r="A97" s="173"/>
      <c r="B97" s="173"/>
      <c r="C97" s="173"/>
      <c r="D97" s="158"/>
      <c r="E97" s="132" t="s">
        <v>248</v>
      </c>
      <c r="F97" s="30"/>
      <c r="G97" s="174">
        <v>2</v>
      </c>
      <c r="H97" s="31">
        <v>2</v>
      </c>
      <c r="I97" s="31">
        <v>2</v>
      </c>
      <c r="J97" s="31">
        <v>0</v>
      </c>
      <c r="K97" s="31">
        <v>0</v>
      </c>
      <c r="L97" s="31">
        <v>0</v>
      </c>
      <c r="M97" s="31">
        <v>0</v>
      </c>
      <c r="N97" s="31">
        <v>0</v>
      </c>
      <c r="O97" s="31">
        <v>0</v>
      </c>
      <c r="P97" s="31">
        <v>0</v>
      </c>
    </row>
    <row r="98" spans="1:16" ht="24" customHeight="1">
      <c r="A98" s="173" t="s">
        <v>88</v>
      </c>
      <c r="B98" s="173" t="s">
        <v>114</v>
      </c>
      <c r="C98" s="173" t="s">
        <v>96</v>
      </c>
      <c r="D98" s="158" t="s">
        <v>263</v>
      </c>
      <c r="E98" s="132" t="s">
        <v>321</v>
      </c>
      <c r="F98" s="30" t="s">
        <v>228</v>
      </c>
      <c r="G98" s="174">
        <v>2</v>
      </c>
      <c r="H98" s="31">
        <v>2</v>
      </c>
      <c r="I98" s="31">
        <v>2</v>
      </c>
      <c r="J98" s="31">
        <v>0</v>
      </c>
      <c r="K98" s="31">
        <v>0</v>
      </c>
      <c r="L98" s="31">
        <v>0</v>
      </c>
      <c r="M98" s="31">
        <v>0</v>
      </c>
      <c r="N98" s="31">
        <v>0</v>
      </c>
      <c r="O98" s="31">
        <v>0</v>
      </c>
      <c r="P98" s="31">
        <v>0</v>
      </c>
    </row>
    <row r="99" spans="1:16" ht="24" customHeight="1">
      <c r="A99" s="173"/>
      <c r="B99" s="173"/>
      <c r="C99" s="173"/>
      <c r="D99" s="158"/>
      <c r="E99" s="132" t="s">
        <v>258</v>
      </c>
      <c r="F99" s="30"/>
      <c r="G99" s="174">
        <v>6</v>
      </c>
      <c r="H99" s="31">
        <v>6</v>
      </c>
      <c r="I99" s="31">
        <v>6</v>
      </c>
      <c r="J99" s="31">
        <v>0</v>
      </c>
      <c r="K99" s="31">
        <v>0</v>
      </c>
      <c r="L99" s="31">
        <v>0</v>
      </c>
      <c r="M99" s="31">
        <v>0</v>
      </c>
      <c r="N99" s="31">
        <v>0</v>
      </c>
      <c r="O99" s="31">
        <v>0</v>
      </c>
      <c r="P99" s="31">
        <v>0</v>
      </c>
    </row>
    <row r="100" spans="1:16" ht="24" customHeight="1">
      <c r="A100" s="173" t="s">
        <v>88</v>
      </c>
      <c r="B100" s="173" t="s">
        <v>114</v>
      </c>
      <c r="C100" s="173" t="s">
        <v>96</v>
      </c>
      <c r="D100" s="158" t="s">
        <v>263</v>
      </c>
      <c r="E100" s="132" t="s">
        <v>322</v>
      </c>
      <c r="F100" s="30" t="s">
        <v>156</v>
      </c>
      <c r="G100" s="174">
        <v>6</v>
      </c>
      <c r="H100" s="31">
        <v>6</v>
      </c>
      <c r="I100" s="31">
        <v>6</v>
      </c>
      <c r="J100" s="31">
        <v>0</v>
      </c>
      <c r="K100" s="31">
        <v>0</v>
      </c>
      <c r="L100" s="31">
        <v>0</v>
      </c>
      <c r="M100" s="31">
        <v>0</v>
      </c>
      <c r="N100" s="31">
        <v>0</v>
      </c>
      <c r="O100" s="31">
        <v>0</v>
      </c>
      <c r="P100" s="31">
        <v>0</v>
      </c>
    </row>
    <row r="101" spans="1:16" ht="24" customHeight="1">
      <c r="A101" s="173"/>
      <c r="B101" s="173"/>
      <c r="C101" s="173"/>
      <c r="D101" s="158"/>
      <c r="E101" s="132" t="s">
        <v>323</v>
      </c>
      <c r="F101" s="30"/>
      <c r="G101" s="174">
        <v>75</v>
      </c>
      <c r="H101" s="31">
        <v>75</v>
      </c>
      <c r="I101" s="31">
        <v>75</v>
      </c>
      <c r="J101" s="31">
        <v>0</v>
      </c>
      <c r="K101" s="31">
        <v>0</v>
      </c>
      <c r="L101" s="31">
        <v>0</v>
      </c>
      <c r="M101" s="31">
        <v>0</v>
      </c>
      <c r="N101" s="31">
        <v>0</v>
      </c>
      <c r="O101" s="31">
        <v>0</v>
      </c>
      <c r="P101" s="31">
        <v>0</v>
      </c>
    </row>
    <row r="102" spans="1:16" ht="24" customHeight="1">
      <c r="A102" s="173"/>
      <c r="B102" s="173"/>
      <c r="C102" s="173"/>
      <c r="D102" s="158"/>
      <c r="E102" s="132" t="s">
        <v>324</v>
      </c>
      <c r="F102" s="30"/>
      <c r="G102" s="174">
        <v>75</v>
      </c>
      <c r="H102" s="31">
        <v>75</v>
      </c>
      <c r="I102" s="31">
        <v>75</v>
      </c>
      <c r="J102" s="31">
        <v>0</v>
      </c>
      <c r="K102" s="31">
        <v>0</v>
      </c>
      <c r="L102" s="31">
        <v>0</v>
      </c>
      <c r="M102" s="31">
        <v>0</v>
      </c>
      <c r="N102" s="31">
        <v>0</v>
      </c>
      <c r="O102" s="31">
        <v>0</v>
      </c>
      <c r="P102" s="31">
        <v>0</v>
      </c>
    </row>
    <row r="103" spans="1:16" ht="24" customHeight="1">
      <c r="A103" s="173" t="s">
        <v>88</v>
      </c>
      <c r="B103" s="173" t="s">
        <v>94</v>
      </c>
      <c r="C103" s="173" t="s">
        <v>94</v>
      </c>
      <c r="D103" s="158" t="s">
        <v>325</v>
      </c>
      <c r="E103" s="132" t="s">
        <v>326</v>
      </c>
      <c r="F103" s="30" t="s">
        <v>327</v>
      </c>
      <c r="G103" s="174">
        <v>75</v>
      </c>
      <c r="H103" s="31">
        <v>75</v>
      </c>
      <c r="I103" s="31">
        <v>75</v>
      </c>
      <c r="J103" s="31">
        <v>0</v>
      </c>
      <c r="K103" s="31">
        <v>0</v>
      </c>
      <c r="L103" s="31">
        <v>0</v>
      </c>
      <c r="M103" s="31">
        <v>0</v>
      </c>
      <c r="N103" s="31">
        <v>0</v>
      </c>
      <c r="O103" s="31">
        <v>0</v>
      </c>
      <c r="P103" s="31">
        <v>0</v>
      </c>
    </row>
  </sheetData>
  <sheetProtection/>
  <mergeCells count="6">
    <mergeCell ref="A4:A5"/>
    <mergeCell ref="B4:B5"/>
    <mergeCell ref="C4:C5"/>
    <mergeCell ref="D4:D5"/>
    <mergeCell ref="E4:E5"/>
    <mergeCell ref="F4:F5"/>
  </mergeCells>
  <printOptions horizontalCentered="1"/>
  <pageMargins left="0.78" right="0.76" top="1" bottom="0.87" header="0.5" footer="0.5"/>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S20"/>
  <sheetViews>
    <sheetView showGridLines="0" showZeros="0" workbookViewId="0" topLeftCell="A6">
      <selection activeCell="J19" sqref="J19"/>
    </sheetView>
  </sheetViews>
  <sheetFormatPr defaultColWidth="9.16015625" defaultRowHeight="12.75" customHeight="1"/>
  <cols>
    <col min="1" max="1" width="4.66015625" style="0" customWidth="1"/>
    <col min="2" max="2" width="3" style="0" customWidth="1"/>
    <col min="3" max="3" width="3.66015625" style="0" customWidth="1"/>
    <col min="4" max="4" width="25.83203125" style="102" customWidth="1"/>
    <col min="5" max="5" width="31.16015625" style="102" customWidth="1"/>
    <col min="6" max="6" width="19.33203125" style="102" customWidth="1"/>
    <col min="7" max="7" width="16.33203125" style="0" customWidth="1"/>
    <col min="8" max="10" width="13.83203125" style="0" customWidth="1"/>
    <col min="11" max="11" width="16.5" style="0" customWidth="1"/>
    <col min="12" max="12" width="13.83203125" style="0" customWidth="1"/>
    <col min="13" max="13" width="5.83203125" style="0" customWidth="1"/>
    <col min="14" max="14" width="10.16015625" style="0" customWidth="1"/>
    <col min="15" max="15" width="10.33203125" style="0" customWidth="1"/>
    <col min="16" max="16" width="8.16015625" style="0" customWidth="1"/>
    <col min="17" max="251" width="9.16015625" style="0" customWidth="1"/>
  </cols>
  <sheetData>
    <row r="1" spans="1:6" ht="9.75" customHeight="1">
      <c r="A1" s="19"/>
      <c r="F1" s="103"/>
    </row>
    <row r="2" spans="1:16" ht="22.5" customHeight="1">
      <c r="A2" s="160" t="s">
        <v>328</v>
      </c>
      <c r="B2" s="161"/>
      <c r="C2" s="161"/>
      <c r="D2" s="162"/>
      <c r="E2" s="162"/>
      <c r="F2" s="121"/>
      <c r="G2" s="161"/>
      <c r="H2" s="161"/>
      <c r="I2" s="161"/>
      <c r="J2" s="161"/>
      <c r="K2" s="161"/>
      <c r="L2" s="161"/>
      <c r="M2" s="161"/>
      <c r="N2" s="161"/>
      <c r="O2" s="23"/>
      <c r="P2" s="23"/>
    </row>
    <row r="3" spans="1:16" ht="22.5" customHeight="1">
      <c r="A3" s="163"/>
      <c r="B3" s="164"/>
      <c r="C3" s="164"/>
      <c r="D3" s="165"/>
      <c r="E3" s="165"/>
      <c r="F3" s="166"/>
      <c r="G3" s="164"/>
      <c r="H3" s="164"/>
      <c r="I3" s="164"/>
      <c r="J3" s="164"/>
      <c r="K3" s="164"/>
      <c r="L3" s="164"/>
      <c r="M3" s="164"/>
      <c r="N3" s="164"/>
      <c r="P3" s="175" t="s">
        <v>1</v>
      </c>
    </row>
    <row r="4" spans="1:16" ht="22.5" customHeight="1">
      <c r="A4" s="167" t="s">
        <v>69</v>
      </c>
      <c r="B4" s="167" t="s">
        <v>70</v>
      </c>
      <c r="C4" s="167" t="s">
        <v>71</v>
      </c>
      <c r="D4" s="126" t="s">
        <v>72</v>
      </c>
      <c r="E4" s="126" t="s">
        <v>244</v>
      </c>
      <c r="F4" s="168" t="s">
        <v>245</v>
      </c>
      <c r="G4" s="169" t="s">
        <v>246</v>
      </c>
      <c r="H4" s="58"/>
      <c r="I4" s="176"/>
      <c r="J4" s="176"/>
      <c r="K4" s="176"/>
      <c r="L4" s="176"/>
      <c r="M4" s="176"/>
      <c r="N4" s="176"/>
      <c r="O4" s="58"/>
      <c r="P4" s="58"/>
    </row>
    <row r="5" spans="1:16" ht="32.25" customHeight="1">
      <c r="A5" s="167"/>
      <c r="B5" s="167"/>
      <c r="C5" s="167"/>
      <c r="D5" s="126"/>
      <c r="E5" s="126"/>
      <c r="F5" s="168"/>
      <c r="G5" s="142" t="s">
        <v>45</v>
      </c>
      <c r="H5" s="60" t="s">
        <v>247</v>
      </c>
      <c r="I5" s="177" t="s">
        <v>47</v>
      </c>
      <c r="J5" s="177" t="s">
        <v>48</v>
      </c>
      <c r="K5" s="177" t="s">
        <v>49</v>
      </c>
      <c r="L5" s="177" t="s">
        <v>50</v>
      </c>
      <c r="M5" s="177" t="s">
        <v>51</v>
      </c>
      <c r="N5" s="177" t="s">
        <v>52</v>
      </c>
      <c r="O5" s="60" t="s">
        <v>53</v>
      </c>
      <c r="P5" s="60" t="s">
        <v>37</v>
      </c>
    </row>
    <row r="6" spans="1:16" ht="24" customHeight="1">
      <c r="A6" s="131" t="s">
        <v>54</v>
      </c>
      <c r="B6" s="170" t="s">
        <v>54</v>
      </c>
      <c r="C6" s="170" t="s">
        <v>54</v>
      </c>
      <c r="D6" s="171" t="s">
        <v>54</v>
      </c>
      <c r="E6" s="171" t="s">
        <v>54</v>
      </c>
      <c r="F6" s="130" t="s">
        <v>54</v>
      </c>
      <c r="G6" s="172">
        <v>1</v>
      </c>
      <c r="H6" s="172">
        <f aca="true" t="shared" si="0" ref="H6:P6">G6+1</f>
        <v>2</v>
      </c>
      <c r="I6" s="172">
        <f t="shared" si="0"/>
        <v>3</v>
      </c>
      <c r="J6" s="172">
        <f t="shared" si="0"/>
        <v>4</v>
      </c>
      <c r="K6" s="172">
        <f t="shared" si="0"/>
        <v>5</v>
      </c>
      <c r="L6" s="172">
        <f t="shared" si="0"/>
        <v>6</v>
      </c>
      <c r="M6" s="172">
        <f t="shared" si="0"/>
        <v>7</v>
      </c>
      <c r="N6" s="172">
        <f t="shared" si="0"/>
        <v>8</v>
      </c>
      <c r="O6" s="172">
        <f t="shared" si="0"/>
        <v>9</v>
      </c>
      <c r="P6" s="172">
        <f t="shared" si="0"/>
        <v>10</v>
      </c>
    </row>
    <row r="7" spans="1:19" ht="24" customHeight="1">
      <c r="A7" s="173"/>
      <c r="B7" s="173"/>
      <c r="C7" s="173"/>
      <c r="D7" s="158"/>
      <c r="E7" s="132" t="s">
        <v>55</v>
      </c>
      <c r="F7" s="30"/>
      <c r="G7" s="174">
        <v>5155.97</v>
      </c>
      <c r="H7" s="31">
        <v>5155.97</v>
      </c>
      <c r="I7" s="31">
        <v>5155.97</v>
      </c>
      <c r="J7" s="31">
        <v>0</v>
      </c>
      <c r="K7" s="31">
        <v>0</v>
      </c>
      <c r="L7" s="31">
        <v>0</v>
      </c>
      <c r="M7" s="31">
        <v>0</v>
      </c>
      <c r="N7" s="31">
        <v>0</v>
      </c>
      <c r="O7" s="31">
        <v>0</v>
      </c>
      <c r="P7" s="31">
        <v>0</v>
      </c>
      <c r="Q7" s="19"/>
      <c r="R7" s="19"/>
      <c r="S7" s="19"/>
    </row>
    <row r="8" spans="1:19" ht="24" customHeight="1">
      <c r="A8" s="173"/>
      <c r="B8" s="173"/>
      <c r="C8" s="173"/>
      <c r="D8" s="158"/>
      <c r="E8" s="132" t="s">
        <v>166</v>
      </c>
      <c r="F8" s="30"/>
      <c r="G8" s="174">
        <v>5155.97</v>
      </c>
      <c r="H8" s="31">
        <v>5155.97</v>
      </c>
      <c r="I8" s="31">
        <v>5155.97</v>
      </c>
      <c r="J8" s="31">
        <v>0</v>
      </c>
      <c r="K8" s="31">
        <v>0</v>
      </c>
      <c r="L8" s="31">
        <v>0</v>
      </c>
      <c r="M8" s="31">
        <v>0</v>
      </c>
      <c r="N8" s="31">
        <v>0</v>
      </c>
      <c r="O8" s="31">
        <v>0</v>
      </c>
      <c r="P8" s="31">
        <v>0</v>
      </c>
      <c r="S8" s="19"/>
    </row>
    <row r="9" spans="1:16" ht="24" customHeight="1">
      <c r="A9" s="173"/>
      <c r="B9" s="173"/>
      <c r="C9" s="173"/>
      <c r="D9" s="158"/>
      <c r="E9" s="132" t="s">
        <v>167</v>
      </c>
      <c r="F9" s="30"/>
      <c r="G9" s="174">
        <v>5155.97</v>
      </c>
      <c r="H9" s="31">
        <v>5155.97</v>
      </c>
      <c r="I9" s="31">
        <v>5155.97</v>
      </c>
      <c r="J9" s="31">
        <v>0</v>
      </c>
      <c r="K9" s="31">
        <v>0</v>
      </c>
      <c r="L9" s="31">
        <v>0</v>
      </c>
      <c r="M9" s="31">
        <v>0</v>
      </c>
      <c r="N9" s="31">
        <v>0</v>
      </c>
      <c r="O9" s="31">
        <v>0</v>
      </c>
      <c r="P9" s="31">
        <v>0</v>
      </c>
    </row>
    <row r="10" spans="1:16" ht="24" customHeight="1">
      <c r="A10" s="173"/>
      <c r="B10" s="173"/>
      <c r="C10" s="173"/>
      <c r="D10" s="158"/>
      <c r="E10" s="132" t="s">
        <v>258</v>
      </c>
      <c r="F10" s="30"/>
      <c r="G10" s="174">
        <v>5155.97</v>
      </c>
      <c r="H10" s="31">
        <v>5155.97</v>
      </c>
      <c r="I10" s="31">
        <v>5155.97</v>
      </c>
      <c r="J10" s="31">
        <v>0</v>
      </c>
      <c r="K10" s="31">
        <v>0</v>
      </c>
      <c r="L10" s="31">
        <v>0</v>
      </c>
      <c r="M10" s="31">
        <v>0</v>
      </c>
      <c r="N10" s="31">
        <v>0</v>
      </c>
      <c r="O10" s="31">
        <v>0</v>
      </c>
      <c r="P10" s="31">
        <v>0</v>
      </c>
    </row>
    <row r="11" spans="1:16" ht="24" customHeight="1">
      <c r="A11" s="173" t="s">
        <v>88</v>
      </c>
      <c r="B11" s="173" t="s">
        <v>101</v>
      </c>
      <c r="C11" s="173" t="s">
        <v>96</v>
      </c>
      <c r="D11" s="158" t="s">
        <v>329</v>
      </c>
      <c r="E11" s="132" t="s">
        <v>330</v>
      </c>
      <c r="F11" s="30" t="s">
        <v>331</v>
      </c>
      <c r="G11" s="174">
        <v>15.3</v>
      </c>
      <c r="H11" s="31">
        <v>15.3</v>
      </c>
      <c r="I11" s="31">
        <v>15.3</v>
      </c>
      <c r="J11" s="31">
        <v>0</v>
      </c>
      <c r="K11" s="31">
        <v>0</v>
      </c>
      <c r="L11" s="31">
        <v>0</v>
      </c>
      <c r="M11" s="31">
        <v>0</v>
      </c>
      <c r="N11" s="31">
        <v>0</v>
      </c>
      <c r="O11" s="31">
        <v>0</v>
      </c>
      <c r="P11" s="31">
        <v>0</v>
      </c>
    </row>
    <row r="12" spans="1:16" ht="24" customHeight="1">
      <c r="A12" s="173" t="s">
        <v>88</v>
      </c>
      <c r="B12" s="173" t="s">
        <v>101</v>
      </c>
      <c r="C12" s="173" t="s">
        <v>96</v>
      </c>
      <c r="D12" s="158" t="s">
        <v>329</v>
      </c>
      <c r="E12" s="132" t="s">
        <v>332</v>
      </c>
      <c r="F12" s="30" t="s">
        <v>331</v>
      </c>
      <c r="G12" s="174">
        <v>832.28</v>
      </c>
      <c r="H12" s="31">
        <v>832.28</v>
      </c>
      <c r="I12" s="31">
        <v>832.28</v>
      </c>
      <c r="J12" s="31">
        <v>0</v>
      </c>
      <c r="K12" s="31">
        <v>0</v>
      </c>
      <c r="L12" s="31">
        <v>0</v>
      </c>
      <c r="M12" s="31">
        <v>0</v>
      </c>
      <c r="N12" s="31">
        <v>0</v>
      </c>
      <c r="O12" s="31">
        <v>0</v>
      </c>
      <c r="P12" s="31">
        <v>0</v>
      </c>
    </row>
    <row r="13" spans="1:16" ht="24" customHeight="1">
      <c r="A13" s="173" t="s">
        <v>88</v>
      </c>
      <c r="B13" s="173" t="s">
        <v>105</v>
      </c>
      <c r="C13" s="173" t="s">
        <v>109</v>
      </c>
      <c r="D13" s="158" t="s">
        <v>333</v>
      </c>
      <c r="E13" s="132" t="s">
        <v>110</v>
      </c>
      <c r="F13" s="30" t="s">
        <v>331</v>
      </c>
      <c r="G13" s="174">
        <v>1212</v>
      </c>
      <c r="H13" s="31">
        <v>1212</v>
      </c>
      <c r="I13" s="31">
        <v>1212</v>
      </c>
      <c r="J13" s="31">
        <v>0</v>
      </c>
      <c r="K13" s="31">
        <v>0</v>
      </c>
      <c r="L13" s="31">
        <v>0</v>
      </c>
      <c r="M13" s="31">
        <v>0</v>
      </c>
      <c r="N13" s="31">
        <v>0</v>
      </c>
      <c r="O13" s="31">
        <v>0</v>
      </c>
      <c r="P13" s="31">
        <v>0</v>
      </c>
    </row>
    <row r="14" spans="1:16" ht="24" customHeight="1">
      <c r="A14" s="173" t="s">
        <v>88</v>
      </c>
      <c r="B14" s="173" t="s">
        <v>101</v>
      </c>
      <c r="C14" s="173" t="s">
        <v>96</v>
      </c>
      <c r="D14" s="158" t="s">
        <v>329</v>
      </c>
      <c r="E14" s="132" t="s">
        <v>334</v>
      </c>
      <c r="F14" s="30" t="s">
        <v>331</v>
      </c>
      <c r="G14" s="174">
        <v>80.68</v>
      </c>
      <c r="H14" s="31">
        <v>80.68</v>
      </c>
      <c r="I14" s="31">
        <v>80.68</v>
      </c>
      <c r="J14" s="31">
        <v>0</v>
      </c>
      <c r="K14" s="31">
        <v>0</v>
      </c>
      <c r="L14" s="31">
        <v>0</v>
      </c>
      <c r="M14" s="31">
        <v>0</v>
      </c>
      <c r="N14" s="31">
        <v>0</v>
      </c>
      <c r="O14" s="31">
        <v>0</v>
      </c>
      <c r="P14" s="31">
        <v>0</v>
      </c>
    </row>
    <row r="15" spans="1:16" ht="24" customHeight="1">
      <c r="A15" s="173" t="s">
        <v>88</v>
      </c>
      <c r="B15" s="173" t="s">
        <v>105</v>
      </c>
      <c r="C15" s="173" t="s">
        <v>111</v>
      </c>
      <c r="D15" s="158" t="s">
        <v>259</v>
      </c>
      <c r="E15" s="132" t="s">
        <v>335</v>
      </c>
      <c r="F15" s="30" t="s">
        <v>331</v>
      </c>
      <c r="G15" s="174">
        <v>15.55</v>
      </c>
      <c r="H15" s="31">
        <v>15.55</v>
      </c>
      <c r="I15" s="31">
        <v>15.55</v>
      </c>
      <c r="J15" s="31">
        <v>0</v>
      </c>
      <c r="K15" s="31">
        <v>0</v>
      </c>
      <c r="L15" s="31">
        <v>0</v>
      </c>
      <c r="M15" s="31">
        <v>0</v>
      </c>
      <c r="N15" s="31">
        <v>0</v>
      </c>
      <c r="O15" s="31">
        <v>0</v>
      </c>
      <c r="P15" s="31">
        <v>0</v>
      </c>
    </row>
    <row r="16" spans="1:16" ht="24" customHeight="1">
      <c r="A16" s="173" t="s">
        <v>88</v>
      </c>
      <c r="B16" s="173" t="s">
        <v>114</v>
      </c>
      <c r="C16" s="173" t="s">
        <v>96</v>
      </c>
      <c r="D16" s="158" t="s">
        <v>263</v>
      </c>
      <c r="E16" s="132" t="s">
        <v>336</v>
      </c>
      <c r="F16" s="30" t="s">
        <v>331</v>
      </c>
      <c r="G16" s="174">
        <v>2500</v>
      </c>
      <c r="H16" s="31">
        <v>2500</v>
      </c>
      <c r="I16" s="31">
        <v>2500</v>
      </c>
      <c r="J16" s="31">
        <v>0</v>
      </c>
      <c r="K16" s="31">
        <v>0</v>
      </c>
      <c r="L16" s="31">
        <v>0</v>
      </c>
      <c r="M16" s="31">
        <v>0</v>
      </c>
      <c r="N16" s="31">
        <v>0</v>
      </c>
      <c r="O16" s="31">
        <v>0</v>
      </c>
      <c r="P16" s="31">
        <v>0</v>
      </c>
    </row>
    <row r="17" spans="1:16" ht="24" customHeight="1">
      <c r="A17" s="173" t="s">
        <v>88</v>
      </c>
      <c r="B17" s="173" t="s">
        <v>114</v>
      </c>
      <c r="C17" s="173" t="s">
        <v>96</v>
      </c>
      <c r="D17" s="158" t="s">
        <v>263</v>
      </c>
      <c r="E17" s="132" t="s">
        <v>337</v>
      </c>
      <c r="F17" s="30" t="s">
        <v>331</v>
      </c>
      <c r="G17" s="174">
        <v>60</v>
      </c>
      <c r="H17" s="31">
        <v>60</v>
      </c>
      <c r="I17" s="31">
        <v>60</v>
      </c>
      <c r="J17" s="31">
        <v>0</v>
      </c>
      <c r="K17" s="31">
        <v>0</v>
      </c>
      <c r="L17" s="31">
        <v>0</v>
      </c>
      <c r="M17" s="31">
        <v>0</v>
      </c>
      <c r="N17" s="31">
        <v>0</v>
      </c>
      <c r="O17" s="31">
        <v>0</v>
      </c>
      <c r="P17" s="31">
        <v>0</v>
      </c>
    </row>
    <row r="18" spans="1:16" ht="24" customHeight="1">
      <c r="A18" s="173" t="s">
        <v>88</v>
      </c>
      <c r="B18" s="173" t="s">
        <v>114</v>
      </c>
      <c r="C18" s="173" t="s">
        <v>96</v>
      </c>
      <c r="D18" s="158" t="s">
        <v>263</v>
      </c>
      <c r="E18" s="132" t="s">
        <v>338</v>
      </c>
      <c r="F18" s="30" t="s">
        <v>331</v>
      </c>
      <c r="G18" s="174">
        <v>190</v>
      </c>
      <c r="H18" s="31">
        <v>190</v>
      </c>
      <c r="I18" s="31">
        <v>190</v>
      </c>
      <c r="J18" s="31">
        <v>0</v>
      </c>
      <c r="K18" s="31">
        <v>0</v>
      </c>
      <c r="L18" s="31">
        <v>0</v>
      </c>
      <c r="M18" s="31">
        <v>0</v>
      </c>
      <c r="N18" s="31">
        <v>0</v>
      </c>
      <c r="O18" s="31">
        <v>0</v>
      </c>
      <c r="P18" s="31">
        <v>0</v>
      </c>
    </row>
    <row r="19" spans="1:16" ht="24" customHeight="1">
      <c r="A19" s="173" t="s">
        <v>88</v>
      </c>
      <c r="B19" s="173" t="s">
        <v>114</v>
      </c>
      <c r="C19" s="173" t="s">
        <v>96</v>
      </c>
      <c r="D19" s="158" t="s">
        <v>263</v>
      </c>
      <c r="E19" s="132" t="s">
        <v>339</v>
      </c>
      <c r="F19" s="30" t="s">
        <v>331</v>
      </c>
      <c r="G19" s="174">
        <v>70.16</v>
      </c>
      <c r="H19" s="31">
        <v>70.16</v>
      </c>
      <c r="I19" s="31">
        <v>70.16</v>
      </c>
      <c r="J19" s="31">
        <v>0</v>
      </c>
      <c r="K19" s="31">
        <v>0</v>
      </c>
      <c r="L19" s="31">
        <v>0</v>
      </c>
      <c r="M19" s="31">
        <v>0</v>
      </c>
      <c r="N19" s="31">
        <v>0</v>
      </c>
      <c r="O19" s="31">
        <v>0</v>
      </c>
      <c r="P19" s="31">
        <v>0</v>
      </c>
    </row>
    <row r="20" spans="1:16" ht="24" customHeight="1">
      <c r="A20" s="173" t="s">
        <v>88</v>
      </c>
      <c r="B20" s="173" t="s">
        <v>105</v>
      </c>
      <c r="C20" s="173" t="s">
        <v>96</v>
      </c>
      <c r="D20" s="158" t="s">
        <v>340</v>
      </c>
      <c r="E20" s="132" t="s">
        <v>341</v>
      </c>
      <c r="F20" s="30" t="s">
        <v>331</v>
      </c>
      <c r="G20" s="174">
        <v>180</v>
      </c>
      <c r="H20" s="31">
        <v>180</v>
      </c>
      <c r="I20" s="31">
        <v>180</v>
      </c>
      <c r="J20" s="31">
        <v>0</v>
      </c>
      <c r="K20" s="31">
        <v>0</v>
      </c>
      <c r="L20" s="31">
        <v>0</v>
      </c>
      <c r="M20" s="31">
        <v>0</v>
      </c>
      <c r="N20" s="31">
        <v>0</v>
      </c>
      <c r="O20" s="31">
        <v>0</v>
      </c>
      <c r="P20" s="31">
        <v>0</v>
      </c>
    </row>
  </sheetData>
  <sheetProtection/>
  <mergeCells count="6">
    <mergeCell ref="A4:A5"/>
    <mergeCell ref="B4:B5"/>
    <mergeCell ref="C4:C5"/>
    <mergeCell ref="D4:D5"/>
    <mergeCell ref="E4:E5"/>
    <mergeCell ref="F4:F5"/>
  </mergeCells>
  <printOptions horizontalCentered="1"/>
  <pageMargins left="0.78" right="0.76" top="1" bottom="1" header="0.5" footer="0.5"/>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L20"/>
  <sheetViews>
    <sheetView showGridLines="0" showZeros="0" workbookViewId="0" topLeftCell="A1">
      <selection activeCell="J19" sqref="J19"/>
    </sheetView>
  </sheetViews>
  <sheetFormatPr defaultColWidth="9.16015625" defaultRowHeight="12.75" customHeight="1"/>
  <cols>
    <col min="1" max="1" width="34.16015625" style="0" customWidth="1"/>
    <col min="2" max="2" width="12" style="0" customWidth="1"/>
    <col min="3" max="3" width="29.66015625" style="102" customWidth="1"/>
    <col min="4" max="4" width="15.5" style="0" customWidth="1"/>
    <col min="5" max="5" width="13.33203125" style="0" customWidth="1"/>
    <col min="6" max="7" width="12.83203125" style="0" customWidth="1"/>
    <col min="8" max="8" width="11.16015625" style="0" customWidth="1"/>
    <col min="9" max="9" width="11.83203125" style="0" customWidth="1"/>
    <col min="10" max="10" width="16.5" style="0" customWidth="1"/>
    <col min="11" max="11" width="12.83203125" style="0" customWidth="1"/>
    <col min="12" max="12" width="10" style="0" customWidth="1"/>
  </cols>
  <sheetData>
    <row r="1" ht="9.75" customHeight="1">
      <c r="A1" s="19"/>
    </row>
    <row r="2" spans="1:12" ht="24.75" customHeight="1">
      <c r="A2" s="145" t="s">
        <v>342</v>
      </c>
      <c r="B2" s="145"/>
      <c r="C2" s="145"/>
      <c r="D2" s="145"/>
      <c r="E2" s="145"/>
      <c r="F2" s="145"/>
      <c r="G2" s="145"/>
      <c r="H2" s="145"/>
      <c r="I2" s="145"/>
      <c r="J2" s="145"/>
      <c r="K2" s="145"/>
      <c r="L2" s="145"/>
    </row>
    <row r="3" spans="1:12" ht="18.75" customHeight="1">
      <c r="A3" s="84"/>
      <c r="B3" s="94"/>
      <c r="C3" s="146"/>
      <c r="D3" s="94"/>
      <c r="E3" s="147"/>
      <c r="F3" s="147"/>
      <c r="G3" s="147"/>
      <c r="H3" s="147"/>
      <c r="L3" s="159" t="s">
        <v>1</v>
      </c>
    </row>
    <row r="4" spans="1:12" ht="22.5" customHeight="1">
      <c r="A4" s="88" t="s">
        <v>44</v>
      </c>
      <c r="B4" s="89" t="s">
        <v>343</v>
      </c>
      <c r="C4" s="148" t="s">
        <v>344</v>
      </c>
      <c r="D4" s="90" t="s">
        <v>45</v>
      </c>
      <c r="E4" s="91" t="s">
        <v>345</v>
      </c>
      <c r="F4" s="93"/>
      <c r="G4" s="39"/>
      <c r="H4" s="149"/>
      <c r="I4" s="107" t="s">
        <v>346</v>
      </c>
      <c r="J4" s="107" t="s">
        <v>347</v>
      </c>
      <c r="K4" s="107" t="s">
        <v>348</v>
      </c>
      <c r="L4" s="115" t="s">
        <v>349</v>
      </c>
    </row>
    <row r="5" spans="1:12" ht="22.5" customHeight="1">
      <c r="A5" s="88"/>
      <c r="B5" s="89"/>
      <c r="C5" s="148"/>
      <c r="D5" s="90"/>
      <c r="E5" s="146" t="s">
        <v>350</v>
      </c>
      <c r="F5" s="150" t="s">
        <v>351</v>
      </c>
      <c r="G5" s="151" t="s">
        <v>352</v>
      </c>
      <c r="H5" s="152" t="s">
        <v>353</v>
      </c>
      <c r="I5" s="107"/>
      <c r="J5" s="107"/>
      <c r="K5" s="107"/>
      <c r="L5" s="115"/>
    </row>
    <row r="6" spans="1:12" ht="22.5" customHeight="1">
      <c r="A6" s="153" t="s">
        <v>54</v>
      </c>
      <c r="B6" s="153" t="s">
        <v>54</v>
      </c>
      <c r="C6" s="154" t="s">
        <v>54</v>
      </c>
      <c r="D6" s="155">
        <v>1</v>
      </c>
      <c r="E6" s="156">
        <v>2</v>
      </c>
      <c r="F6" s="156">
        <v>3</v>
      </c>
      <c r="G6" s="157">
        <v>4</v>
      </c>
      <c r="H6" s="157">
        <v>5</v>
      </c>
      <c r="I6" s="111">
        <v>6</v>
      </c>
      <c r="J6" s="111">
        <v>7</v>
      </c>
      <c r="K6" s="111">
        <v>8</v>
      </c>
      <c r="L6" s="111">
        <v>9</v>
      </c>
    </row>
    <row r="7" spans="1:12" ht="22.5" customHeight="1">
      <c r="A7" s="29"/>
      <c r="B7" s="99"/>
      <c r="C7" s="158" t="s">
        <v>55</v>
      </c>
      <c r="D7" s="31">
        <f>SUM(D8:D9)</f>
        <v>156</v>
      </c>
      <c r="E7" s="31">
        <f aca="true" t="shared" si="0" ref="E7:L7">SUM(E8:E9)</f>
        <v>156</v>
      </c>
      <c r="F7" s="31">
        <f t="shared" si="0"/>
        <v>0</v>
      </c>
      <c r="G7" s="31">
        <f t="shared" si="0"/>
        <v>0</v>
      </c>
      <c r="H7" s="31">
        <f t="shared" si="0"/>
        <v>0</v>
      </c>
      <c r="I7" s="31">
        <f t="shared" si="0"/>
        <v>0</v>
      </c>
      <c r="J7" s="31">
        <f t="shared" si="0"/>
        <v>0</v>
      </c>
      <c r="K7" s="31">
        <f t="shared" si="0"/>
        <v>0</v>
      </c>
      <c r="L7" s="31">
        <f t="shared" si="0"/>
        <v>0</v>
      </c>
    </row>
    <row r="8" spans="1:12" ht="24.75" customHeight="1">
      <c r="A8" s="29" t="s">
        <v>56</v>
      </c>
      <c r="B8" s="99" t="s">
        <v>354</v>
      </c>
      <c r="C8" s="158" t="s">
        <v>355</v>
      </c>
      <c r="D8" s="31">
        <v>100</v>
      </c>
      <c r="E8" s="31">
        <v>100</v>
      </c>
      <c r="F8" s="31">
        <v>0</v>
      </c>
      <c r="G8" s="31">
        <v>0</v>
      </c>
      <c r="H8" s="31">
        <v>0</v>
      </c>
      <c r="I8" s="31">
        <v>0</v>
      </c>
      <c r="J8" s="31">
        <v>0</v>
      </c>
      <c r="K8" s="31">
        <v>0</v>
      </c>
      <c r="L8" s="31">
        <v>0</v>
      </c>
    </row>
    <row r="9" spans="1:12" ht="24.75" customHeight="1">
      <c r="A9" s="29" t="s">
        <v>58</v>
      </c>
      <c r="B9" s="99" t="s">
        <v>356</v>
      </c>
      <c r="C9" s="158" t="s">
        <v>357</v>
      </c>
      <c r="D9" s="31">
        <v>56</v>
      </c>
      <c r="E9" s="31">
        <v>56</v>
      </c>
      <c r="F9" s="31">
        <v>0</v>
      </c>
      <c r="G9" s="31">
        <v>0</v>
      </c>
      <c r="H9" s="31">
        <v>0</v>
      </c>
      <c r="I9" s="31">
        <v>0</v>
      </c>
      <c r="J9" s="31">
        <v>0</v>
      </c>
      <c r="K9" s="31">
        <v>0</v>
      </c>
      <c r="L9" s="31">
        <v>0</v>
      </c>
    </row>
    <row r="10" spans="1:12" ht="24.75" customHeight="1">
      <c r="A10" s="29"/>
      <c r="B10" s="99"/>
      <c r="C10" s="158"/>
      <c r="D10" s="31"/>
      <c r="E10" s="31"/>
      <c r="F10" s="31"/>
      <c r="G10" s="31"/>
      <c r="H10" s="31"/>
      <c r="I10" s="31"/>
      <c r="J10" s="31"/>
      <c r="K10" s="31"/>
      <c r="L10" s="31"/>
    </row>
    <row r="11" spans="1:12" ht="24.75" customHeight="1">
      <c r="A11" s="29"/>
      <c r="B11" s="99"/>
      <c r="C11" s="158"/>
      <c r="D11" s="31"/>
      <c r="E11" s="31"/>
      <c r="F11" s="31"/>
      <c r="G11" s="31"/>
      <c r="H11" s="31"/>
      <c r="I11" s="31"/>
      <c r="J11" s="31"/>
      <c r="K11" s="31"/>
      <c r="L11" s="31"/>
    </row>
    <row r="12" spans="6:11" ht="9.75" customHeight="1">
      <c r="F12" s="19"/>
      <c r="G12" s="19"/>
      <c r="H12" s="19"/>
      <c r="I12" s="19"/>
      <c r="J12" s="19"/>
      <c r="K12" s="19"/>
    </row>
    <row r="13" spans="6:11" ht="9.75" customHeight="1">
      <c r="F13" s="19"/>
      <c r="G13" s="19"/>
      <c r="H13" s="19"/>
      <c r="I13" s="19"/>
      <c r="K13" s="19"/>
    </row>
    <row r="14" spans="7:11" ht="9.75" customHeight="1">
      <c r="G14" s="19"/>
      <c r="H14" s="19"/>
      <c r="I14" s="19"/>
      <c r="K14" s="19"/>
    </row>
    <row r="15" spans="8:11" ht="9.75" customHeight="1">
      <c r="H15" s="19"/>
      <c r="I15" s="19"/>
      <c r="K15" s="19"/>
    </row>
    <row r="16" spans="7:11" ht="9.75" customHeight="1">
      <c r="G16" s="19"/>
      <c r="H16" s="19"/>
      <c r="I16" s="19"/>
      <c r="K16" s="19"/>
    </row>
    <row r="17" spans="7:11" ht="9.75" customHeight="1">
      <c r="G17" s="19"/>
      <c r="H17" s="19"/>
      <c r="K17" s="19"/>
    </row>
    <row r="18" spans="7:11" ht="12.75" customHeight="1">
      <c r="G18" s="19"/>
      <c r="H18" s="19"/>
      <c r="J18" s="19"/>
      <c r="K18" s="19"/>
    </row>
    <row r="19" spans="8:10" ht="12.75" customHeight="1">
      <c r="H19" s="19"/>
      <c r="J19" s="19"/>
    </row>
    <row r="20" ht="12.75" customHeight="1">
      <c r="G20" s="19"/>
    </row>
  </sheetData>
  <sheetProtection/>
  <mergeCells count="9">
    <mergeCell ref="A2:L2"/>
    <mergeCell ref="A4:A5"/>
    <mergeCell ref="B4:B5"/>
    <mergeCell ref="C4:C5"/>
    <mergeCell ref="D4:D5"/>
    <mergeCell ref="I4:I5"/>
    <mergeCell ref="J4:J5"/>
    <mergeCell ref="K4:K5"/>
    <mergeCell ref="L4:L5"/>
  </mergeCells>
  <printOptions horizontalCentered="1"/>
  <pageMargins left="0.75" right="0.75" top="1.22" bottom="1" header="0.5" footer="0.5"/>
  <pageSetup orientation="landscape" paperSize="9" scale="80"/>
</worksheet>
</file>

<file path=xl/worksheets/sheet13.xml><?xml version="1.0" encoding="utf-8"?>
<worksheet xmlns="http://schemas.openxmlformats.org/spreadsheetml/2006/main" xmlns:r="http://schemas.openxmlformats.org/officeDocument/2006/relationships">
  <dimension ref="A1:T134"/>
  <sheetViews>
    <sheetView showGridLines="0" showZeros="0" tabSelected="1" workbookViewId="0" topLeftCell="A1">
      <pane ySplit="6" topLeftCell="A7" activePane="bottomLeft" state="frozen"/>
      <selection pane="bottomLeft" activeCell="W17" sqref="W17:W18"/>
    </sheetView>
  </sheetViews>
  <sheetFormatPr defaultColWidth="9.16015625" defaultRowHeight="12.75" customHeight="1"/>
  <cols>
    <col min="1" max="1" width="16.66015625" style="102" customWidth="1"/>
    <col min="2" max="2" width="11.83203125" style="102" customWidth="1"/>
    <col min="3" max="3" width="11.33203125" style="102" customWidth="1"/>
    <col min="4" max="4" width="14.5" style="102" customWidth="1"/>
    <col min="5" max="5" width="10.33203125" style="102" customWidth="1"/>
    <col min="6" max="6" width="10.5" style="0" customWidth="1"/>
    <col min="7" max="7" width="4.83203125" style="0" customWidth="1"/>
    <col min="8" max="8" width="10.66015625" style="0" customWidth="1"/>
    <col min="9" max="10" width="10.83203125" style="0" customWidth="1"/>
    <col min="11" max="12" width="8.83203125" style="0" customWidth="1"/>
    <col min="13" max="13" width="7.5" style="0" customWidth="1"/>
    <col min="14" max="14" width="8.33203125" style="0" customWidth="1"/>
    <col min="15" max="15" width="10" style="0" customWidth="1"/>
    <col min="16" max="16" width="5.16015625" style="0" customWidth="1"/>
    <col min="17" max="17" width="10.5" style="0" customWidth="1"/>
    <col min="18" max="18" width="10.16015625" style="0" customWidth="1"/>
    <col min="19" max="19" width="12" style="0" customWidth="1"/>
    <col min="20" max="20" width="3.66015625" style="0" customWidth="1"/>
    <col min="21" max="251" width="9.16015625" style="0" customWidth="1"/>
  </cols>
  <sheetData>
    <row r="1" spans="1:20" ht="12.75" customHeight="1">
      <c r="A1" s="103"/>
      <c r="B1" s="103"/>
      <c r="C1" s="103"/>
      <c r="D1" s="103"/>
      <c r="E1" s="103"/>
      <c r="F1" s="19"/>
      <c r="G1" s="19"/>
      <c r="H1" s="19"/>
      <c r="I1" s="19"/>
      <c r="J1" s="19"/>
      <c r="K1" s="19"/>
      <c r="L1" s="19"/>
      <c r="M1" s="19"/>
      <c r="N1" s="19"/>
      <c r="O1" s="19"/>
      <c r="P1" s="19"/>
      <c r="Q1" s="19"/>
      <c r="R1" s="19"/>
      <c r="S1" s="19"/>
      <c r="T1" s="19"/>
    </row>
    <row r="2" spans="1:20" ht="25.5" customHeight="1">
      <c r="A2" s="120" t="s">
        <v>358</v>
      </c>
      <c r="B2" s="121"/>
      <c r="C2" s="121"/>
      <c r="D2" s="121"/>
      <c r="E2" s="121"/>
      <c r="F2" s="122"/>
      <c r="G2" s="122"/>
      <c r="H2" s="122"/>
      <c r="I2" s="122"/>
      <c r="J2" s="122"/>
      <c r="K2" s="122"/>
      <c r="L2" s="122"/>
      <c r="M2" s="122"/>
      <c r="N2" s="122"/>
      <c r="O2" s="122"/>
      <c r="P2" s="122"/>
      <c r="Q2" s="122"/>
      <c r="R2" s="122"/>
      <c r="S2" s="122"/>
      <c r="T2" s="122"/>
    </row>
    <row r="3" spans="1:20" ht="15.75" customHeight="1">
      <c r="A3" s="123"/>
      <c r="B3" s="124"/>
      <c r="C3" s="124"/>
      <c r="D3" s="124"/>
      <c r="E3" s="124"/>
      <c r="F3" s="125"/>
      <c r="G3" s="125"/>
      <c r="H3" s="125"/>
      <c r="I3" s="125"/>
      <c r="J3" s="125"/>
      <c r="K3" s="125"/>
      <c r="L3" s="125"/>
      <c r="M3" s="125"/>
      <c r="N3" s="134"/>
      <c r="O3" s="134"/>
      <c r="P3" s="134"/>
      <c r="Q3" s="134"/>
      <c r="R3" s="134"/>
      <c r="S3" s="134"/>
      <c r="T3" s="141" t="s">
        <v>1</v>
      </c>
    </row>
    <row r="4" spans="1:20" s="102" customFormat="1" ht="18.75" customHeight="1">
      <c r="A4" s="126" t="s">
        <v>44</v>
      </c>
      <c r="B4" s="127" t="s">
        <v>359</v>
      </c>
      <c r="C4" s="127" t="s">
        <v>360</v>
      </c>
      <c r="D4" s="127" t="s">
        <v>361</v>
      </c>
      <c r="E4" s="127" t="s">
        <v>362</v>
      </c>
      <c r="F4" s="127" t="s">
        <v>363</v>
      </c>
      <c r="G4" s="128" t="s">
        <v>364</v>
      </c>
      <c r="H4" s="129" t="s">
        <v>246</v>
      </c>
      <c r="I4" s="129"/>
      <c r="J4" s="135"/>
      <c r="K4" s="136"/>
      <c r="L4" s="135"/>
      <c r="M4" s="135"/>
      <c r="N4" s="135"/>
      <c r="O4" s="137"/>
      <c r="P4" s="138"/>
      <c r="Q4" s="138"/>
      <c r="R4" s="126" t="s">
        <v>365</v>
      </c>
      <c r="S4" s="60" t="s">
        <v>366</v>
      </c>
      <c r="T4" s="142" t="s">
        <v>367</v>
      </c>
    </row>
    <row r="5" spans="1:20" s="102" customFormat="1" ht="18.75" customHeight="1">
      <c r="A5" s="126"/>
      <c r="B5" s="127"/>
      <c r="C5" s="127"/>
      <c r="D5" s="127"/>
      <c r="E5" s="127"/>
      <c r="F5" s="127"/>
      <c r="G5" s="128"/>
      <c r="H5" s="127" t="s">
        <v>45</v>
      </c>
      <c r="I5" s="139" t="s">
        <v>247</v>
      </c>
      <c r="J5" s="128" t="s">
        <v>47</v>
      </c>
      <c r="K5" s="140" t="s">
        <v>48</v>
      </c>
      <c r="L5" s="139" t="s">
        <v>76</v>
      </c>
      <c r="M5" s="139" t="s">
        <v>50</v>
      </c>
      <c r="N5" s="139" t="s">
        <v>51</v>
      </c>
      <c r="O5" s="139" t="s">
        <v>52</v>
      </c>
      <c r="P5" s="60" t="s">
        <v>53</v>
      </c>
      <c r="Q5" s="126" t="s">
        <v>37</v>
      </c>
      <c r="R5" s="126"/>
      <c r="S5" s="60"/>
      <c r="T5" s="142"/>
    </row>
    <row r="6" spans="1:20" s="102" customFormat="1" ht="39.75" customHeight="1">
      <c r="A6" s="126"/>
      <c r="B6" s="127"/>
      <c r="C6" s="127"/>
      <c r="D6" s="127"/>
      <c r="E6" s="127"/>
      <c r="F6" s="127"/>
      <c r="G6" s="128"/>
      <c r="H6" s="127"/>
      <c r="I6" s="139"/>
      <c r="J6" s="128"/>
      <c r="K6" s="140"/>
      <c r="L6" s="139"/>
      <c r="M6" s="139"/>
      <c r="N6" s="139"/>
      <c r="O6" s="139"/>
      <c r="P6" s="60"/>
      <c r="Q6" s="126"/>
      <c r="R6" s="126"/>
      <c r="S6" s="60"/>
      <c r="T6" s="142"/>
    </row>
    <row r="7" spans="1:20" ht="18.75" customHeight="1">
      <c r="A7" s="130" t="s">
        <v>54</v>
      </c>
      <c r="B7" s="130" t="s">
        <v>54</v>
      </c>
      <c r="C7" s="130" t="s">
        <v>54</v>
      </c>
      <c r="D7" s="130" t="s">
        <v>54</v>
      </c>
      <c r="E7" s="130" t="s">
        <v>54</v>
      </c>
      <c r="F7" s="131" t="s">
        <v>54</v>
      </c>
      <c r="G7" s="131" t="s">
        <v>54</v>
      </c>
      <c r="H7" s="131">
        <v>1</v>
      </c>
      <c r="I7" s="131">
        <f aca="true" t="shared" si="0" ref="I7:Q7">H7+1</f>
        <v>2</v>
      </c>
      <c r="J7" s="131">
        <f t="shared" si="0"/>
        <v>3</v>
      </c>
      <c r="K7" s="131">
        <f t="shared" si="0"/>
        <v>4</v>
      </c>
      <c r="L7" s="131">
        <f t="shared" si="0"/>
        <v>5</v>
      </c>
      <c r="M7" s="131">
        <f t="shared" si="0"/>
        <v>6</v>
      </c>
      <c r="N7" s="131">
        <f t="shared" si="0"/>
        <v>7</v>
      </c>
      <c r="O7" s="131">
        <f t="shared" si="0"/>
        <v>8</v>
      </c>
      <c r="P7" s="131">
        <f t="shared" si="0"/>
        <v>9</v>
      </c>
      <c r="Q7" s="131">
        <f t="shared" si="0"/>
        <v>10</v>
      </c>
      <c r="R7" s="131" t="s">
        <v>54</v>
      </c>
      <c r="S7" s="131" t="s">
        <v>54</v>
      </c>
      <c r="T7" s="131" t="s">
        <v>54</v>
      </c>
    </row>
    <row r="8" spans="1:20" ht="18.75" customHeight="1">
      <c r="A8" s="132"/>
      <c r="B8" s="133"/>
      <c r="C8" s="133"/>
      <c r="D8" s="133" t="s">
        <v>55</v>
      </c>
      <c r="E8" s="132"/>
      <c r="F8" s="47">
        <f>SUM(F9:F134)</f>
        <v>935</v>
      </c>
      <c r="G8" s="47">
        <f aca="true" t="shared" si="1" ref="G8:Q8">SUM(G9:G134)</f>
        <v>0</v>
      </c>
      <c r="H8" s="47">
        <f t="shared" si="1"/>
        <v>2321.3299999999995</v>
      </c>
      <c r="I8" s="47">
        <f t="shared" si="1"/>
        <v>2321.3299999999995</v>
      </c>
      <c r="J8" s="47">
        <f t="shared" si="1"/>
        <v>1664.33</v>
      </c>
      <c r="K8" s="47">
        <f t="shared" si="1"/>
        <v>0</v>
      </c>
      <c r="L8" s="47">
        <f t="shared" si="1"/>
        <v>0</v>
      </c>
      <c r="M8" s="47">
        <f t="shared" si="1"/>
        <v>0</v>
      </c>
      <c r="N8" s="47">
        <f t="shared" si="1"/>
        <v>0</v>
      </c>
      <c r="O8" s="47">
        <f t="shared" si="1"/>
        <v>657</v>
      </c>
      <c r="P8" s="47">
        <f t="shared" si="1"/>
        <v>0</v>
      </c>
      <c r="Q8" s="47">
        <f t="shared" si="1"/>
        <v>0</v>
      </c>
      <c r="R8" s="132"/>
      <c r="S8" s="143"/>
      <c r="T8" s="144" t="s">
        <v>368</v>
      </c>
    </row>
    <row r="9" spans="1:20" ht="24.75" customHeight="1">
      <c r="A9" s="132" t="s">
        <v>56</v>
      </c>
      <c r="B9" s="133" t="s">
        <v>369</v>
      </c>
      <c r="C9" s="133" t="s">
        <v>370</v>
      </c>
      <c r="D9" s="133" t="s">
        <v>371</v>
      </c>
      <c r="E9" s="132"/>
      <c r="F9" s="47">
        <v>1</v>
      </c>
      <c r="G9" s="88" t="s">
        <v>372</v>
      </c>
      <c r="H9" s="31">
        <v>210</v>
      </c>
      <c r="I9" s="31">
        <v>210</v>
      </c>
      <c r="J9" s="31">
        <v>210</v>
      </c>
      <c r="K9" s="31">
        <v>0</v>
      </c>
      <c r="L9" s="31">
        <v>0</v>
      </c>
      <c r="M9" s="31">
        <v>0</v>
      </c>
      <c r="N9" s="31">
        <v>0</v>
      </c>
      <c r="O9" s="31">
        <v>0</v>
      </c>
      <c r="P9" s="31">
        <v>0</v>
      </c>
      <c r="Q9" s="31">
        <v>0</v>
      </c>
      <c r="R9" s="132" t="s">
        <v>373</v>
      </c>
      <c r="S9" s="143">
        <v>43101</v>
      </c>
      <c r="T9" s="144" t="s">
        <v>368</v>
      </c>
    </row>
    <row r="10" spans="1:20" ht="24.75" customHeight="1">
      <c r="A10" s="132" t="s">
        <v>56</v>
      </c>
      <c r="B10" s="133" t="s">
        <v>374</v>
      </c>
      <c r="C10" s="133" t="s">
        <v>370</v>
      </c>
      <c r="D10" s="133" t="s">
        <v>375</v>
      </c>
      <c r="E10" s="132"/>
      <c r="F10" s="47">
        <v>2</v>
      </c>
      <c r="G10" s="88"/>
      <c r="H10" s="31">
        <v>1.4</v>
      </c>
      <c r="I10" s="31">
        <v>1.4</v>
      </c>
      <c r="J10" s="31">
        <v>1.4</v>
      </c>
      <c r="K10" s="31">
        <v>0</v>
      </c>
      <c r="L10" s="31">
        <v>0</v>
      </c>
      <c r="M10" s="31">
        <v>0</v>
      </c>
      <c r="N10" s="31">
        <v>0</v>
      </c>
      <c r="O10" s="31">
        <v>0</v>
      </c>
      <c r="P10" s="31">
        <v>0</v>
      </c>
      <c r="Q10" s="31">
        <v>0</v>
      </c>
      <c r="R10" s="132" t="s">
        <v>376</v>
      </c>
      <c r="S10" s="143">
        <v>43101</v>
      </c>
      <c r="T10" s="144" t="s">
        <v>368</v>
      </c>
    </row>
    <row r="11" spans="1:20" ht="24.75" customHeight="1">
      <c r="A11" s="132" t="s">
        <v>56</v>
      </c>
      <c r="B11" s="133" t="s">
        <v>377</v>
      </c>
      <c r="C11" s="133" t="s">
        <v>370</v>
      </c>
      <c r="D11" s="133" t="s">
        <v>378</v>
      </c>
      <c r="E11" s="132"/>
      <c r="F11" s="47">
        <v>10</v>
      </c>
      <c r="G11" s="88"/>
      <c r="H11" s="31">
        <v>1.5</v>
      </c>
      <c r="I11" s="31">
        <v>1.5</v>
      </c>
      <c r="J11" s="31">
        <v>1.5</v>
      </c>
      <c r="K11" s="31">
        <v>0</v>
      </c>
      <c r="L11" s="31">
        <v>0</v>
      </c>
      <c r="M11" s="31">
        <v>0</v>
      </c>
      <c r="N11" s="31">
        <v>0</v>
      </c>
      <c r="O11" s="31">
        <v>0</v>
      </c>
      <c r="P11" s="31">
        <v>0</v>
      </c>
      <c r="Q11" s="31">
        <v>0</v>
      </c>
      <c r="R11" s="132" t="s">
        <v>376</v>
      </c>
      <c r="S11" s="143">
        <v>43101</v>
      </c>
      <c r="T11" s="144" t="s">
        <v>368</v>
      </c>
    </row>
    <row r="12" spans="1:20" ht="24.75" customHeight="1">
      <c r="A12" s="132" t="s">
        <v>56</v>
      </c>
      <c r="B12" s="133" t="s">
        <v>379</v>
      </c>
      <c r="C12" s="133" t="s">
        <v>370</v>
      </c>
      <c r="D12" s="133" t="s">
        <v>380</v>
      </c>
      <c r="E12" s="132"/>
      <c r="F12" s="47">
        <v>30</v>
      </c>
      <c r="G12" s="88"/>
      <c r="H12" s="31">
        <v>6</v>
      </c>
      <c r="I12" s="31">
        <v>6</v>
      </c>
      <c r="J12" s="31">
        <v>6</v>
      </c>
      <c r="K12" s="31">
        <v>0</v>
      </c>
      <c r="L12" s="31">
        <v>0</v>
      </c>
      <c r="M12" s="31">
        <v>0</v>
      </c>
      <c r="N12" s="31">
        <v>0</v>
      </c>
      <c r="O12" s="31">
        <v>0</v>
      </c>
      <c r="P12" s="31">
        <v>0</v>
      </c>
      <c r="Q12" s="31">
        <v>0</v>
      </c>
      <c r="R12" s="132" t="s">
        <v>376</v>
      </c>
      <c r="S12" s="143">
        <v>43101</v>
      </c>
      <c r="T12" s="144" t="s">
        <v>368</v>
      </c>
    </row>
    <row r="13" spans="1:20" ht="24.75" customHeight="1">
      <c r="A13" s="132" t="s">
        <v>56</v>
      </c>
      <c r="B13" s="133" t="s">
        <v>381</v>
      </c>
      <c r="C13" s="133" t="s">
        <v>370</v>
      </c>
      <c r="D13" s="133" t="s">
        <v>382</v>
      </c>
      <c r="E13" s="132"/>
      <c r="F13" s="47">
        <v>5</v>
      </c>
      <c r="G13" s="88"/>
      <c r="H13" s="31">
        <v>2</v>
      </c>
      <c r="I13" s="31">
        <v>2</v>
      </c>
      <c r="J13" s="31">
        <v>2</v>
      </c>
      <c r="K13" s="31">
        <v>0</v>
      </c>
      <c r="L13" s="31">
        <v>0</v>
      </c>
      <c r="M13" s="31">
        <v>0</v>
      </c>
      <c r="N13" s="31">
        <v>0</v>
      </c>
      <c r="O13" s="31">
        <v>0</v>
      </c>
      <c r="P13" s="31">
        <v>0</v>
      </c>
      <c r="Q13" s="31">
        <v>0</v>
      </c>
      <c r="R13" s="132" t="s">
        <v>376</v>
      </c>
      <c r="S13" s="143">
        <v>43101</v>
      </c>
      <c r="T13" s="144" t="s">
        <v>368</v>
      </c>
    </row>
    <row r="14" spans="1:20" ht="24.75" customHeight="1">
      <c r="A14" s="132" t="s">
        <v>56</v>
      </c>
      <c r="B14" s="133" t="s">
        <v>383</v>
      </c>
      <c r="C14" s="133" t="s">
        <v>370</v>
      </c>
      <c r="D14" s="133" t="s">
        <v>384</v>
      </c>
      <c r="E14" s="132"/>
      <c r="F14" s="47">
        <v>1</v>
      </c>
      <c r="G14" s="88"/>
      <c r="H14" s="31">
        <v>1</v>
      </c>
      <c r="I14" s="31">
        <v>1</v>
      </c>
      <c r="J14" s="31">
        <v>1</v>
      </c>
      <c r="K14" s="31">
        <v>0</v>
      </c>
      <c r="L14" s="31">
        <v>0</v>
      </c>
      <c r="M14" s="31">
        <v>0</v>
      </c>
      <c r="N14" s="31">
        <v>0</v>
      </c>
      <c r="O14" s="31">
        <v>0</v>
      </c>
      <c r="P14" s="31">
        <v>0</v>
      </c>
      <c r="Q14" s="31">
        <v>0</v>
      </c>
      <c r="R14" s="132" t="s">
        <v>376</v>
      </c>
      <c r="S14" s="143">
        <v>43101</v>
      </c>
      <c r="T14" s="144" t="s">
        <v>368</v>
      </c>
    </row>
    <row r="15" spans="1:20" ht="24.75" customHeight="1">
      <c r="A15" s="132" t="s">
        <v>56</v>
      </c>
      <c r="B15" s="133" t="s">
        <v>385</v>
      </c>
      <c r="C15" s="133" t="s">
        <v>370</v>
      </c>
      <c r="D15" s="133" t="s">
        <v>386</v>
      </c>
      <c r="E15" s="132"/>
      <c r="F15" s="47">
        <v>1</v>
      </c>
      <c r="G15" s="88"/>
      <c r="H15" s="31">
        <v>6.5</v>
      </c>
      <c r="I15" s="31">
        <v>6.5</v>
      </c>
      <c r="J15" s="31">
        <v>6.5</v>
      </c>
      <c r="K15" s="31"/>
      <c r="L15" s="31"/>
      <c r="M15" s="31"/>
      <c r="N15" s="31"/>
      <c r="O15" s="31"/>
      <c r="P15" s="31"/>
      <c r="Q15" s="31"/>
      <c r="R15" s="132" t="s">
        <v>376</v>
      </c>
      <c r="S15" s="143">
        <v>43102</v>
      </c>
      <c r="T15" s="144"/>
    </row>
    <row r="16" spans="1:20" ht="24.75" customHeight="1">
      <c r="A16" s="132" t="s">
        <v>56</v>
      </c>
      <c r="B16" s="133" t="s">
        <v>387</v>
      </c>
      <c r="C16" s="133" t="s">
        <v>370</v>
      </c>
      <c r="D16" s="133" t="s">
        <v>378</v>
      </c>
      <c r="E16" s="132"/>
      <c r="F16" s="47">
        <v>1</v>
      </c>
      <c r="G16" s="88"/>
      <c r="H16" s="31">
        <v>0.3</v>
      </c>
      <c r="I16" s="31">
        <v>0.3</v>
      </c>
      <c r="J16" s="31">
        <v>0.3</v>
      </c>
      <c r="K16" s="31">
        <v>0</v>
      </c>
      <c r="L16" s="31">
        <v>0</v>
      </c>
      <c r="M16" s="31">
        <v>0</v>
      </c>
      <c r="N16" s="31">
        <v>0</v>
      </c>
      <c r="O16" s="31">
        <v>0</v>
      </c>
      <c r="P16" s="31">
        <v>0</v>
      </c>
      <c r="Q16" s="31">
        <v>0</v>
      </c>
      <c r="R16" s="132" t="s">
        <v>376</v>
      </c>
      <c r="S16" s="143">
        <v>43101</v>
      </c>
      <c r="T16" s="144" t="s">
        <v>368</v>
      </c>
    </row>
    <row r="17" spans="1:20" ht="24.75" customHeight="1">
      <c r="A17" s="132" t="s">
        <v>56</v>
      </c>
      <c r="B17" s="133" t="s">
        <v>388</v>
      </c>
      <c r="C17" s="133" t="s">
        <v>370</v>
      </c>
      <c r="D17" s="133" t="s">
        <v>378</v>
      </c>
      <c r="E17" s="132"/>
      <c r="F17" s="47">
        <v>5</v>
      </c>
      <c r="G17" s="88"/>
      <c r="H17" s="31">
        <v>0.5</v>
      </c>
      <c r="I17" s="31">
        <v>0.5</v>
      </c>
      <c r="J17" s="31">
        <v>0.5</v>
      </c>
      <c r="K17" s="31">
        <v>0</v>
      </c>
      <c r="L17" s="31">
        <v>0</v>
      </c>
      <c r="M17" s="31">
        <v>0</v>
      </c>
      <c r="N17" s="31">
        <v>0</v>
      </c>
      <c r="O17" s="31">
        <v>0</v>
      </c>
      <c r="P17" s="31">
        <v>0</v>
      </c>
      <c r="Q17" s="31">
        <v>0</v>
      </c>
      <c r="R17" s="132" t="s">
        <v>376</v>
      </c>
      <c r="S17" s="143">
        <v>43101</v>
      </c>
      <c r="T17" s="144" t="s">
        <v>368</v>
      </c>
    </row>
    <row r="18" spans="1:20" ht="24.75" customHeight="1">
      <c r="A18" s="132" t="s">
        <v>56</v>
      </c>
      <c r="B18" s="133" t="s">
        <v>389</v>
      </c>
      <c r="C18" s="133" t="s">
        <v>370</v>
      </c>
      <c r="D18" s="133" t="s">
        <v>390</v>
      </c>
      <c r="E18" s="132"/>
      <c r="F18" s="47">
        <v>1</v>
      </c>
      <c r="G18" s="88"/>
      <c r="H18" s="31">
        <v>2</v>
      </c>
      <c r="I18" s="31">
        <v>2</v>
      </c>
      <c r="J18" s="31">
        <v>2</v>
      </c>
      <c r="K18" s="31">
        <v>0</v>
      </c>
      <c r="L18" s="31">
        <v>0</v>
      </c>
      <c r="M18" s="31">
        <v>0</v>
      </c>
      <c r="N18" s="31">
        <v>0</v>
      </c>
      <c r="O18" s="31">
        <v>0</v>
      </c>
      <c r="P18" s="31">
        <v>0</v>
      </c>
      <c r="Q18" s="31">
        <v>0</v>
      </c>
      <c r="R18" s="132" t="s">
        <v>376</v>
      </c>
      <c r="S18" s="143">
        <v>43101</v>
      </c>
      <c r="T18" s="144" t="s">
        <v>368</v>
      </c>
    </row>
    <row r="19" spans="1:20" ht="24.75" customHeight="1">
      <c r="A19" s="132" t="s">
        <v>56</v>
      </c>
      <c r="B19" s="133" t="s">
        <v>391</v>
      </c>
      <c r="C19" s="133" t="s">
        <v>370</v>
      </c>
      <c r="D19" s="133" t="s">
        <v>392</v>
      </c>
      <c r="E19" s="132"/>
      <c r="F19" s="47">
        <v>1</v>
      </c>
      <c r="G19" s="88"/>
      <c r="H19" s="31">
        <v>0.2</v>
      </c>
      <c r="I19" s="31">
        <v>0.2</v>
      </c>
      <c r="J19" s="31">
        <v>0.2</v>
      </c>
      <c r="K19" s="31">
        <v>0</v>
      </c>
      <c r="L19" s="31">
        <v>0</v>
      </c>
      <c r="M19" s="31">
        <v>0</v>
      </c>
      <c r="N19" s="31">
        <v>0</v>
      </c>
      <c r="O19" s="31">
        <v>0</v>
      </c>
      <c r="P19" s="31">
        <v>0</v>
      </c>
      <c r="Q19" s="31">
        <v>0</v>
      </c>
      <c r="R19" s="132" t="s">
        <v>376</v>
      </c>
      <c r="S19" s="143">
        <v>43101</v>
      </c>
      <c r="T19" s="144" t="s">
        <v>368</v>
      </c>
    </row>
    <row r="20" spans="1:20" ht="24.75" customHeight="1">
      <c r="A20" s="132" t="s">
        <v>56</v>
      </c>
      <c r="B20" s="133" t="s">
        <v>393</v>
      </c>
      <c r="C20" s="133" t="s">
        <v>370</v>
      </c>
      <c r="D20" s="133" t="s">
        <v>394</v>
      </c>
      <c r="E20" s="132"/>
      <c r="F20" s="47">
        <v>5</v>
      </c>
      <c r="G20" s="88" t="s">
        <v>395</v>
      </c>
      <c r="H20" s="31">
        <v>0.5</v>
      </c>
      <c r="I20" s="31">
        <v>0.5</v>
      </c>
      <c r="J20" s="31">
        <v>0.5</v>
      </c>
      <c r="K20" s="31">
        <v>0</v>
      </c>
      <c r="L20" s="31">
        <v>0</v>
      </c>
      <c r="M20" s="31">
        <v>0</v>
      </c>
      <c r="N20" s="31">
        <v>0</v>
      </c>
      <c r="O20" s="31">
        <v>0</v>
      </c>
      <c r="P20" s="31">
        <v>0</v>
      </c>
      <c r="Q20" s="31">
        <v>0</v>
      </c>
      <c r="R20" s="132" t="s">
        <v>376</v>
      </c>
      <c r="S20" s="143">
        <v>43101</v>
      </c>
      <c r="T20" s="144" t="s">
        <v>368</v>
      </c>
    </row>
    <row r="21" spans="1:20" ht="24.75" customHeight="1">
      <c r="A21" s="132" t="s">
        <v>56</v>
      </c>
      <c r="B21" s="133" t="s">
        <v>396</v>
      </c>
      <c r="C21" s="133" t="s">
        <v>370</v>
      </c>
      <c r="D21" s="133" t="s">
        <v>371</v>
      </c>
      <c r="E21" s="132"/>
      <c r="F21" s="47">
        <v>1</v>
      </c>
      <c r="G21" s="88"/>
      <c r="H21" s="31">
        <v>203</v>
      </c>
      <c r="I21" s="31">
        <v>203</v>
      </c>
      <c r="J21" s="31">
        <v>203</v>
      </c>
      <c r="K21" s="31">
        <v>0</v>
      </c>
      <c r="L21" s="31">
        <v>0</v>
      </c>
      <c r="M21" s="31">
        <v>0</v>
      </c>
      <c r="N21" s="31">
        <v>0</v>
      </c>
      <c r="O21" s="31">
        <v>0</v>
      </c>
      <c r="P21" s="31">
        <v>0</v>
      </c>
      <c r="Q21" s="31">
        <v>0</v>
      </c>
      <c r="R21" s="132" t="s">
        <v>373</v>
      </c>
      <c r="S21" s="143">
        <v>43101</v>
      </c>
      <c r="T21" s="144" t="s">
        <v>368</v>
      </c>
    </row>
    <row r="22" spans="1:20" ht="39" customHeight="1">
      <c r="A22" s="132" t="s">
        <v>56</v>
      </c>
      <c r="B22" s="133" t="s">
        <v>397</v>
      </c>
      <c r="C22" s="133" t="s">
        <v>398</v>
      </c>
      <c r="D22" s="133" t="s">
        <v>399</v>
      </c>
      <c r="E22" s="132"/>
      <c r="F22" s="47">
        <v>0</v>
      </c>
      <c r="G22" s="88"/>
      <c r="H22" s="31">
        <v>500</v>
      </c>
      <c r="I22" s="31">
        <v>500</v>
      </c>
      <c r="J22" s="31">
        <v>500</v>
      </c>
      <c r="K22" s="31">
        <v>0</v>
      </c>
      <c r="L22" s="31">
        <v>0</v>
      </c>
      <c r="M22" s="31">
        <v>0</v>
      </c>
      <c r="N22" s="31">
        <v>0</v>
      </c>
      <c r="O22" s="31">
        <v>0</v>
      </c>
      <c r="P22" s="31">
        <v>0</v>
      </c>
      <c r="Q22" s="31">
        <v>0</v>
      </c>
      <c r="R22" s="132" t="s">
        <v>373</v>
      </c>
      <c r="S22" s="143">
        <v>43101</v>
      </c>
      <c r="T22" s="144" t="s">
        <v>368</v>
      </c>
    </row>
    <row r="23" spans="1:20" ht="24.75" customHeight="1">
      <c r="A23" s="132" t="s">
        <v>57</v>
      </c>
      <c r="B23" s="133" t="s">
        <v>400</v>
      </c>
      <c r="C23" s="133" t="s">
        <v>370</v>
      </c>
      <c r="D23" s="133" t="s">
        <v>371</v>
      </c>
      <c r="E23" s="132"/>
      <c r="F23" s="47">
        <v>1</v>
      </c>
      <c r="G23" s="88" t="s">
        <v>401</v>
      </c>
      <c r="H23" s="31">
        <v>5</v>
      </c>
      <c r="I23" s="31">
        <v>5</v>
      </c>
      <c r="J23" s="31">
        <v>5</v>
      </c>
      <c r="K23" s="31">
        <v>0</v>
      </c>
      <c r="L23" s="31">
        <v>0</v>
      </c>
      <c r="M23" s="31">
        <v>0</v>
      </c>
      <c r="N23" s="31">
        <v>0</v>
      </c>
      <c r="O23" s="31">
        <v>0</v>
      </c>
      <c r="P23" s="31">
        <v>0</v>
      </c>
      <c r="Q23" s="31">
        <v>0</v>
      </c>
      <c r="R23" s="132" t="s">
        <v>373</v>
      </c>
      <c r="S23" s="143">
        <v>43101</v>
      </c>
      <c r="T23" s="144" t="s">
        <v>368</v>
      </c>
    </row>
    <row r="24" spans="1:20" ht="24.75" customHeight="1">
      <c r="A24" s="132" t="s">
        <v>57</v>
      </c>
      <c r="B24" s="133" t="s">
        <v>402</v>
      </c>
      <c r="C24" s="133" t="s">
        <v>370</v>
      </c>
      <c r="D24" s="133" t="s">
        <v>371</v>
      </c>
      <c r="E24" s="132"/>
      <c r="F24" s="47">
        <v>1</v>
      </c>
      <c r="G24" s="88" t="s">
        <v>401</v>
      </c>
      <c r="H24" s="31">
        <v>1.2</v>
      </c>
      <c r="I24" s="31">
        <v>1.2</v>
      </c>
      <c r="J24" s="31">
        <v>1.2</v>
      </c>
      <c r="K24" s="31">
        <v>0</v>
      </c>
      <c r="L24" s="31">
        <v>0</v>
      </c>
      <c r="M24" s="31">
        <v>0</v>
      </c>
      <c r="N24" s="31">
        <v>0</v>
      </c>
      <c r="O24" s="31">
        <v>0</v>
      </c>
      <c r="P24" s="31">
        <v>0</v>
      </c>
      <c r="Q24" s="31">
        <v>0</v>
      </c>
      <c r="R24" s="132" t="s">
        <v>373</v>
      </c>
      <c r="S24" s="143">
        <v>43101</v>
      </c>
      <c r="T24" s="144" t="s">
        <v>368</v>
      </c>
    </row>
    <row r="25" spans="1:20" ht="24.75" customHeight="1">
      <c r="A25" s="132" t="s">
        <v>57</v>
      </c>
      <c r="B25" s="133" t="s">
        <v>403</v>
      </c>
      <c r="C25" s="133" t="s">
        <v>370</v>
      </c>
      <c r="D25" s="133" t="s">
        <v>371</v>
      </c>
      <c r="E25" s="132"/>
      <c r="F25" s="47">
        <v>1</v>
      </c>
      <c r="G25" s="88" t="s">
        <v>401</v>
      </c>
      <c r="H25" s="31">
        <v>2.4</v>
      </c>
      <c r="I25" s="31">
        <v>2.4</v>
      </c>
      <c r="J25" s="31">
        <v>2.4</v>
      </c>
      <c r="K25" s="31">
        <v>0</v>
      </c>
      <c r="L25" s="31">
        <v>0</v>
      </c>
      <c r="M25" s="31">
        <v>0</v>
      </c>
      <c r="N25" s="31">
        <v>0</v>
      </c>
      <c r="O25" s="31">
        <v>0</v>
      </c>
      <c r="P25" s="31">
        <v>0</v>
      </c>
      <c r="Q25" s="31">
        <v>0</v>
      </c>
      <c r="R25" s="132" t="s">
        <v>373</v>
      </c>
      <c r="S25" s="143">
        <v>43101</v>
      </c>
      <c r="T25" s="144" t="s">
        <v>368</v>
      </c>
    </row>
    <row r="26" spans="1:20" ht="24.75" customHeight="1">
      <c r="A26" s="132" t="s">
        <v>57</v>
      </c>
      <c r="B26" s="133" t="s">
        <v>404</v>
      </c>
      <c r="C26" s="133" t="s">
        <v>370</v>
      </c>
      <c r="D26" s="133" t="s">
        <v>371</v>
      </c>
      <c r="E26" s="132"/>
      <c r="F26" s="47">
        <v>2</v>
      </c>
      <c r="G26" s="88" t="s">
        <v>401</v>
      </c>
      <c r="H26" s="31">
        <v>1.4</v>
      </c>
      <c r="I26" s="31">
        <v>1.4</v>
      </c>
      <c r="J26" s="31">
        <v>1.4</v>
      </c>
      <c r="K26" s="31">
        <v>0</v>
      </c>
      <c r="L26" s="31">
        <v>0</v>
      </c>
      <c r="M26" s="31">
        <v>0</v>
      </c>
      <c r="N26" s="31">
        <v>0</v>
      </c>
      <c r="O26" s="31">
        <v>0</v>
      </c>
      <c r="P26" s="31">
        <v>0</v>
      </c>
      <c r="Q26" s="31">
        <v>0</v>
      </c>
      <c r="R26" s="132" t="s">
        <v>373</v>
      </c>
      <c r="S26" s="143">
        <v>43101</v>
      </c>
      <c r="T26" s="144" t="s">
        <v>368</v>
      </c>
    </row>
    <row r="27" spans="1:20" ht="24.75" customHeight="1">
      <c r="A27" s="132" t="s">
        <v>57</v>
      </c>
      <c r="B27" s="133" t="s">
        <v>405</v>
      </c>
      <c r="C27" s="133" t="s">
        <v>370</v>
      </c>
      <c r="D27" s="133" t="s">
        <v>378</v>
      </c>
      <c r="E27" s="132"/>
      <c r="F27" s="47">
        <v>2</v>
      </c>
      <c r="G27" s="88" t="s">
        <v>401</v>
      </c>
      <c r="H27" s="31">
        <v>2.8</v>
      </c>
      <c r="I27" s="31">
        <v>2.8</v>
      </c>
      <c r="J27" s="31">
        <v>2.8</v>
      </c>
      <c r="K27" s="31">
        <v>0</v>
      </c>
      <c r="L27" s="31">
        <v>0</v>
      </c>
      <c r="M27" s="31">
        <v>0</v>
      </c>
      <c r="N27" s="31">
        <v>0</v>
      </c>
      <c r="O27" s="31">
        <v>0</v>
      </c>
      <c r="P27" s="31">
        <v>0</v>
      </c>
      <c r="Q27" s="31">
        <v>0</v>
      </c>
      <c r="R27" s="132" t="s">
        <v>373</v>
      </c>
      <c r="S27" s="143">
        <v>43101</v>
      </c>
      <c r="T27" s="144" t="s">
        <v>368</v>
      </c>
    </row>
    <row r="28" spans="1:20" ht="24.75" customHeight="1">
      <c r="A28" s="132" t="s">
        <v>57</v>
      </c>
      <c r="B28" s="133" t="s">
        <v>406</v>
      </c>
      <c r="C28" s="133" t="s">
        <v>370</v>
      </c>
      <c r="D28" s="133" t="s">
        <v>378</v>
      </c>
      <c r="E28" s="132"/>
      <c r="F28" s="47">
        <v>1</v>
      </c>
      <c r="G28" s="88" t="s">
        <v>407</v>
      </c>
      <c r="H28" s="31">
        <v>30</v>
      </c>
      <c r="I28" s="31">
        <v>30</v>
      </c>
      <c r="J28" s="31">
        <v>30</v>
      </c>
      <c r="K28" s="31">
        <v>0</v>
      </c>
      <c r="L28" s="31">
        <v>0</v>
      </c>
      <c r="M28" s="31">
        <v>0</v>
      </c>
      <c r="N28" s="31">
        <v>0</v>
      </c>
      <c r="O28" s="31">
        <v>0</v>
      </c>
      <c r="P28" s="31">
        <v>0</v>
      </c>
      <c r="Q28" s="31">
        <v>0</v>
      </c>
      <c r="R28" s="132" t="s">
        <v>373</v>
      </c>
      <c r="S28" s="143">
        <v>43101</v>
      </c>
      <c r="T28" s="144" t="s">
        <v>368</v>
      </c>
    </row>
    <row r="29" spans="1:20" ht="24.75" customHeight="1">
      <c r="A29" s="132" t="s">
        <v>57</v>
      </c>
      <c r="B29" s="133" t="s">
        <v>408</v>
      </c>
      <c r="C29" s="133" t="s">
        <v>370</v>
      </c>
      <c r="D29" s="133" t="s">
        <v>378</v>
      </c>
      <c r="E29" s="132"/>
      <c r="F29" s="47">
        <v>27</v>
      </c>
      <c r="G29" s="88"/>
      <c r="H29" s="31">
        <v>10</v>
      </c>
      <c r="I29" s="31">
        <v>10</v>
      </c>
      <c r="J29" s="31">
        <v>10</v>
      </c>
      <c r="K29" s="31">
        <v>0</v>
      </c>
      <c r="L29" s="31">
        <v>0</v>
      </c>
      <c r="M29" s="31">
        <v>0</v>
      </c>
      <c r="N29" s="31">
        <v>0</v>
      </c>
      <c r="O29" s="31">
        <v>0</v>
      </c>
      <c r="P29" s="31">
        <v>0</v>
      </c>
      <c r="Q29" s="31">
        <v>0</v>
      </c>
      <c r="R29" s="132" t="s">
        <v>373</v>
      </c>
      <c r="S29" s="143">
        <v>43101</v>
      </c>
      <c r="T29" s="144" t="s">
        <v>368</v>
      </c>
    </row>
    <row r="30" spans="1:20" ht="24.75" customHeight="1">
      <c r="A30" s="132" t="s">
        <v>57</v>
      </c>
      <c r="B30" s="133" t="s">
        <v>409</v>
      </c>
      <c r="C30" s="133" t="s">
        <v>370</v>
      </c>
      <c r="D30" s="133" t="s">
        <v>378</v>
      </c>
      <c r="E30" s="132"/>
      <c r="F30" s="47">
        <v>24</v>
      </c>
      <c r="G30" s="88" t="s">
        <v>401</v>
      </c>
      <c r="H30" s="31">
        <v>7.2</v>
      </c>
      <c r="I30" s="31">
        <v>7.2</v>
      </c>
      <c r="J30" s="31">
        <v>7.2</v>
      </c>
      <c r="K30" s="31">
        <v>0</v>
      </c>
      <c r="L30" s="31">
        <v>0</v>
      </c>
      <c r="M30" s="31">
        <v>0</v>
      </c>
      <c r="N30" s="31">
        <v>0</v>
      </c>
      <c r="O30" s="31">
        <v>0</v>
      </c>
      <c r="P30" s="31">
        <v>0</v>
      </c>
      <c r="Q30" s="31">
        <v>0</v>
      </c>
      <c r="R30" s="132" t="s">
        <v>373</v>
      </c>
      <c r="S30" s="143">
        <v>43101</v>
      </c>
      <c r="T30" s="144" t="s">
        <v>368</v>
      </c>
    </row>
    <row r="31" spans="1:20" ht="24.75" customHeight="1">
      <c r="A31" s="132" t="s">
        <v>57</v>
      </c>
      <c r="B31" s="133" t="s">
        <v>410</v>
      </c>
      <c r="C31" s="133" t="s">
        <v>370</v>
      </c>
      <c r="D31" s="133" t="s">
        <v>378</v>
      </c>
      <c r="E31" s="132"/>
      <c r="F31" s="47">
        <v>1</v>
      </c>
      <c r="G31" s="88" t="s">
        <v>411</v>
      </c>
      <c r="H31" s="31">
        <v>10</v>
      </c>
      <c r="I31" s="31">
        <v>10</v>
      </c>
      <c r="J31" s="31">
        <v>10</v>
      </c>
      <c r="K31" s="31">
        <v>0</v>
      </c>
      <c r="L31" s="31">
        <v>0</v>
      </c>
      <c r="M31" s="31">
        <v>0</v>
      </c>
      <c r="N31" s="31">
        <v>0</v>
      </c>
      <c r="O31" s="31">
        <v>0</v>
      </c>
      <c r="P31" s="31">
        <v>0</v>
      </c>
      <c r="Q31" s="31">
        <v>0</v>
      </c>
      <c r="R31" s="132" t="s">
        <v>373</v>
      </c>
      <c r="S31" s="143">
        <v>43101</v>
      </c>
      <c r="T31" s="144" t="s">
        <v>368</v>
      </c>
    </row>
    <row r="32" spans="1:20" ht="24.75" customHeight="1">
      <c r="A32" s="132" t="s">
        <v>57</v>
      </c>
      <c r="B32" s="133" t="s">
        <v>412</v>
      </c>
      <c r="C32" s="133" t="s">
        <v>370</v>
      </c>
      <c r="D32" s="133" t="s">
        <v>378</v>
      </c>
      <c r="E32" s="132"/>
      <c r="F32" s="47">
        <v>14</v>
      </c>
      <c r="G32" s="88" t="s">
        <v>401</v>
      </c>
      <c r="H32" s="31">
        <v>10</v>
      </c>
      <c r="I32" s="31">
        <v>10</v>
      </c>
      <c r="J32" s="31">
        <v>10</v>
      </c>
      <c r="K32" s="31">
        <v>0</v>
      </c>
      <c r="L32" s="31">
        <v>0</v>
      </c>
      <c r="M32" s="31">
        <v>0</v>
      </c>
      <c r="N32" s="31">
        <v>0</v>
      </c>
      <c r="O32" s="31">
        <v>0</v>
      </c>
      <c r="P32" s="31">
        <v>0</v>
      </c>
      <c r="Q32" s="31">
        <v>0</v>
      </c>
      <c r="R32" s="132" t="s">
        <v>373</v>
      </c>
      <c r="S32" s="143">
        <v>43101</v>
      </c>
      <c r="T32" s="144" t="s">
        <v>368</v>
      </c>
    </row>
    <row r="33" spans="1:20" ht="24.75" customHeight="1">
      <c r="A33" s="132" t="s">
        <v>57</v>
      </c>
      <c r="B33" s="133" t="s">
        <v>379</v>
      </c>
      <c r="C33" s="133" t="s">
        <v>370</v>
      </c>
      <c r="D33" s="133" t="s">
        <v>413</v>
      </c>
      <c r="E33" s="132"/>
      <c r="F33" s="47">
        <v>24</v>
      </c>
      <c r="G33" s="88" t="s">
        <v>401</v>
      </c>
      <c r="H33" s="31">
        <v>10</v>
      </c>
      <c r="I33" s="31">
        <v>10</v>
      </c>
      <c r="J33" s="31">
        <v>10</v>
      </c>
      <c r="K33" s="31">
        <v>0</v>
      </c>
      <c r="L33" s="31">
        <v>0</v>
      </c>
      <c r="M33" s="31">
        <v>0</v>
      </c>
      <c r="N33" s="31">
        <v>0</v>
      </c>
      <c r="O33" s="31">
        <v>0</v>
      </c>
      <c r="P33" s="31">
        <v>0</v>
      </c>
      <c r="Q33" s="31">
        <v>0</v>
      </c>
      <c r="R33" s="132" t="s">
        <v>373</v>
      </c>
      <c r="S33" s="143">
        <v>43101</v>
      </c>
      <c r="T33" s="144" t="s">
        <v>368</v>
      </c>
    </row>
    <row r="34" spans="1:20" ht="24.75" customHeight="1">
      <c r="A34" s="132" t="s">
        <v>58</v>
      </c>
      <c r="B34" s="133" t="s">
        <v>414</v>
      </c>
      <c r="C34" s="133" t="s">
        <v>415</v>
      </c>
      <c r="D34" s="133" t="s">
        <v>416</v>
      </c>
      <c r="E34" s="132"/>
      <c r="F34" s="47">
        <v>2</v>
      </c>
      <c r="G34" s="88" t="s">
        <v>71</v>
      </c>
      <c r="H34" s="31">
        <v>60</v>
      </c>
      <c r="I34" s="31">
        <v>60</v>
      </c>
      <c r="J34" s="31">
        <v>60</v>
      </c>
      <c r="K34" s="31">
        <v>0</v>
      </c>
      <c r="L34" s="31">
        <v>0</v>
      </c>
      <c r="M34" s="31">
        <v>0</v>
      </c>
      <c r="N34" s="31">
        <v>0</v>
      </c>
      <c r="O34" s="31">
        <v>0</v>
      </c>
      <c r="P34" s="31">
        <v>0</v>
      </c>
      <c r="Q34" s="31">
        <v>0</v>
      </c>
      <c r="R34" s="132" t="s">
        <v>417</v>
      </c>
      <c r="S34" s="143">
        <v>43191</v>
      </c>
      <c r="T34" s="144" t="s">
        <v>368</v>
      </c>
    </row>
    <row r="35" spans="1:20" ht="24.75" customHeight="1">
      <c r="A35" s="132" t="s">
        <v>58</v>
      </c>
      <c r="B35" s="133" t="s">
        <v>418</v>
      </c>
      <c r="C35" s="133" t="s">
        <v>370</v>
      </c>
      <c r="D35" s="133" t="s">
        <v>419</v>
      </c>
      <c r="E35" s="132" t="s">
        <v>420</v>
      </c>
      <c r="F35" s="47">
        <v>1</v>
      </c>
      <c r="G35" s="88" t="s">
        <v>401</v>
      </c>
      <c r="H35" s="31">
        <v>0.45</v>
      </c>
      <c r="I35" s="31">
        <v>0.45</v>
      </c>
      <c r="J35" s="31">
        <v>0.45</v>
      </c>
      <c r="K35" s="31">
        <v>0</v>
      </c>
      <c r="L35" s="31">
        <v>0</v>
      </c>
      <c r="M35" s="31">
        <v>0</v>
      </c>
      <c r="N35" s="31">
        <v>0</v>
      </c>
      <c r="O35" s="31">
        <v>0</v>
      </c>
      <c r="P35" s="31">
        <v>0</v>
      </c>
      <c r="Q35" s="31">
        <v>0</v>
      </c>
      <c r="R35" s="132" t="s">
        <v>417</v>
      </c>
      <c r="S35" s="143">
        <v>43160</v>
      </c>
      <c r="T35" s="144" t="s">
        <v>368</v>
      </c>
    </row>
    <row r="36" spans="1:20" ht="24.75" customHeight="1">
      <c r="A36" s="132" t="s">
        <v>58</v>
      </c>
      <c r="B36" s="133" t="s">
        <v>379</v>
      </c>
      <c r="C36" s="133" t="s">
        <v>370</v>
      </c>
      <c r="D36" s="133" t="s">
        <v>421</v>
      </c>
      <c r="E36" s="132" t="s">
        <v>422</v>
      </c>
      <c r="F36" s="47">
        <v>1</v>
      </c>
      <c r="G36" s="88" t="s">
        <v>401</v>
      </c>
      <c r="H36" s="31">
        <v>0.85</v>
      </c>
      <c r="I36" s="31">
        <v>0.85</v>
      </c>
      <c r="J36" s="31">
        <v>0.85</v>
      </c>
      <c r="K36" s="31">
        <v>0</v>
      </c>
      <c r="L36" s="31">
        <v>0</v>
      </c>
      <c r="M36" s="31">
        <v>0</v>
      </c>
      <c r="N36" s="31">
        <v>0</v>
      </c>
      <c r="O36" s="31">
        <v>0</v>
      </c>
      <c r="P36" s="31">
        <v>0</v>
      </c>
      <c r="Q36" s="31">
        <v>0</v>
      </c>
      <c r="R36" s="132" t="s">
        <v>373</v>
      </c>
      <c r="S36" s="143">
        <v>43160</v>
      </c>
      <c r="T36" s="144" t="s">
        <v>368</v>
      </c>
    </row>
    <row r="37" spans="1:20" ht="24.75" customHeight="1">
      <c r="A37" s="132" t="s">
        <v>58</v>
      </c>
      <c r="B37" s="133" t="s">
        <v>423</v>
      </c>
      <c r="C37" s="133" t="s">
        <v>370</v>
      </c>
      <c r="D37" s="133" t="s">
        <v>413</v>
      </c>
      <c r="E37" s="132" t="s">
        <v>424</v>
      </c>
      <c r="F37" s="47">
        <v>1</v>
      </c>
      <c r="G37" s="88" t="s">
        <v>401</v>
      </c>
      <c r="H37" s="31">
        <v>0.65</v>
      </c>
      <c r="I37" s="31">
        <v>0.65</v>
      </c>
      <c r="J37" s="31">
        <v>0.65</v>
      </c>
      <c r="K37" s="31">
        <v>0</v>
      </c>
      <c r="L37" s="31">
        <v>0</v>
      </c>
      <c r="M37" s="31">
        <v>0</v>
      </c>
      <c r="N37" s="31">
        <v>0</v>
      </c>
      <c r="O37" s="31">
        <v>0</v>
      </c>
      <c r="P37" s="31">
        <v>0</v>
      </c>
      <c r="Q37" s="31">
        <v>0</v>
      </c>
      <c r="R37" s="132" t="s">
        <v>373</v>
      </c>
      <c r="S37" s="143">
        <v>43160</v>
      </c>
      <c r="T37" s="144" t="s">
        <v>368</v>
      </c>
    </row>
    <row r="38" spans="1:20" ht="24.75" customHeight="1">
      <c r="A38" s="132" t="s">
        <v>58</v>
      </c>
      <c r="B38" s="133" t="s">
        <v>425</v>
      </c>
      <c r="C38" s="133" t="s">
        <v>370</v>
      </c>
      <c r="D38" s="133" t="s">
        <v>390</v>
      </c>
      <c r="E38" s="132" t="s">
        <v>426</v>
      </c>
      <c r="F38" s="47">
        <v>1</v>
      </c>
      <c r="G38" s="88" t="s">
        <v>401</v>
      </c>
      <c r="H38" s="31">
        <v>2.5</v>
      </c>
      <c r="I38" s="31">
        <v>2.5</v>
      </c>
      <c r="J38" s="31">
        <v>2.5</v>
      </c>
      <c r="K38" s="31">
        <v>0</v>
      </c>
      <c r="L38" s="31">
        <v>0</v>
      </c>
      <c r="M38" s="31">
        <v>0</v>
      </c>
      <c r="N38" s="31">
        <v>0</v>
      </c>
      <c r="O38" s="31">
        <v>0</v>
      </c>
      <c r="P38" s="31">
        <v>0</v>
      </c>
      <c r="Q38" s="31">
        <v>0</v>
      </c>
      <c r="R38" s="132" t="s">
        <v>373</v>
      </c>
      <c r="S38" s="143">
        <v>43160</v>
      </c>
      <c r="T38" s="144" t="s">
        <v>368</v>
      </c>
    </row>
    <row r="39" spans="1:20" ht="24.75" customHeight="1">
      <c r="A39" s="132" t="s">
        <v>58</v>
      </c>
      <c r="B39" s="133" t="s">
        <v>391</v>
      </c>
      <c r="C39" s="133" t="s">
        <v>370</v>
      </c>
      <c r="D39" s="133" t="s">
        <v>392</v>
      </c>
      <c r="E39" s="132"/>
      <c r="F39" s="47">
        <v>1</v>
      </c>
      <c r="G39" s="88" t="s">
        <v>401</v>
      </c>
      <c r="H39" s="31">
        <v>0.2</v>
      </c>
      <c r="I39" s="31">
        <v>0.2</v>
      </c>
      <c r="J39" s="31">
        <v>0.2</v>
      </c>
      <c r="K39" s="31">
        <v>0</v>
      </c>
      <c r="L39" s="31">
        <v>0</v>
      </c>
      <c r="M39" s="31">
        <v>0</v>
      </c>
      <c r="N39" s="31">
        <v>0</v>
      </c>
      <c r="O39" s="31">
        <v>0</v>
      </c>
      <c r="P39" s="31">
        <v>0</v>
      </c>
      <c r="Q39" s="31">
        <v>0</v>
      </c>
      <c r="R39" s="132" t="s">
        <v>373</v>
      </c>
      <c r="S39" s="143">
        <v>43160</v>
      </c>
      <c r="T39" s="144" t="s">
        <v>368</v>
      </c>
    </row>
    <row r="40" spans="1:20" ht="24.75" customHeight="1">
      <c r="A40" s="132" t="s">
        <v>58</v>
      </c>
      <c r="B40" s="133" t="s">
        <v>427</v>
      </c>
      <c r="C40" s="133" t="s">
        <v>370</v>
      </c>
      <c r="D40" s="133" t="s">
        <v>428</v>
      </c>
      <c r="E40" s="132" t="s">
        <v>429</v>
      </c>
      <c r="F40" s="47">
        <v>1</v>
      </c>
      <c r="G40" s="88" t="s">
        <v>430</v>
      </c>
      <c r="H40" s="31">
        <v>150</v>
      </c>
      <c r="I40" s="31">
        <v>150</v>
      </c>
      <c r="J40" s="31">
        <v>150</v>
      </c>
      <c r="K40" s="31"/>
      <c r="L40" s="31"/>
      <c r="M40" s="31"/>
      <c r="N40" s="31"/>
      <c r="O40" s="31"/>
      <c r="P40" s="31"/>
      <c r="Q40" s="31"/>
      <c r="R40" s="132" t="s">
        <v>417</v>
      </c>
      <c r="S40" s="143">
        <v>43191</v>
      </c>
      <c r="T40" s="144"/>
    </row>
    <row r="41" spans="1:20" ht="24.75" customHeight="1">
      <c r="A41" s="132" t="s">
        <v>58</v>
      </c>
      <c r="B41" s="133" t="s">
        <v>427</v>
      </c>
      <c r="C41" s="133" t="s">
        <v>370</v>
      </c>
      <c r="D41" s="133" t="s">
        <v>428</v>
      </c>
      <c r="E41" s="132" t="s">
        <v>429</v>
      </c>
      <c r="F41" s="47">
        <v>1</v>
      </c>
      <c r="G41" s="88" t="s">
        <v>430</v>
      </c>
      <c r="H41" s="31">
        <v>10</v>
      </c>
      <c r="I41" s="31">
        <v>10</v>
      </c>
      <c r="J41" s="31">
        <v>10</v>
      </c>
      <c r="K41" s="31">
        <v>0</v>
      </c>
      <c r="L41" s="31">
        <v>0</v>
      </c>
      <c r="M41" s="31">
        <v>0</v>
      </c>
      <c r="N41" s="31">
        <v>0</v>
      </c>
      <c r="O41" s="31">
        <v>0</v>
      </c>
      <c r="P41" s="31">
        <v>0</v>
      </c>
      <c r="Q41" s="31">
        <v>0</v>
      </c>
      <c r="R41" s="132" t="s">
        <v>417</v>
      </c>
      <c r="S41" s="143">
        <v>43191</v>
      </c>
      <c r="T41" s="144" t="s">
        <v>368</v>
      </c>
    </row>
    <row r="42" spans="1:20" ht="24.75" customHeight="1">
      <c r="A42" s="132" t="s">
        <v>58</v>
      </c>
      <c r="B42" s="133" t="s">
        <v>431</v>
      </c>
      <c r="C42" s="133" t="s">
        <v>370</v>
      </c>
      <c r="D42" s="133" t="s">
        <v>432</v>
      </c>
      <c r="E42" s="132" t="s">
        <v>433</v>
      </c>
      <c r="F42" s="47">
        <v>1</v>
      </c>
      <c r="G42" s="88" t="s">
        <v>401</v>
      </c>
      <c r="H42" s="31">
        <v>0.18</v>
      </c>
      <c r="I42" s="31">
        <v>0.18</v>
      </c>
      <c r="J42" s="31">
        <v>0.18</v>
      </c>
      <c r="K42" s="31">
        <v>0</v>
      </c>
      <c r="L42" s="31">
        <v>0</v>
      </c>
      <c r="M42" s="31">
        <v>0</v>
      </c>
      <c r="N42" s="31">
        <v>0</v>
      </c>
      <c r="O42" s="31">
        <v>0</v>
      </c>
      <c r="P42" s="31">
        <v>0</v>
      </c>
      <c r="Q42" s="31">
        <v>0</v>
      </c>
      <c r="R42" s="132" t="s">
        <v>417</v>
      </c>
      <c r="S42" s="143">
        <v>43160</v>
      </c>
      <c r="T42" s="144" t="s">
        <v>368</v>
      </c>
    </row>
    <row r="43" spans="1:20" ht="24.75" customHeight="1">
      <c r="A43" s="132" t="s">
        <v>59</v>
      </c>
      <c r="B43" s="133" t="s">
        <v>229</v>
      </c>
      <c r="C43" s="133" t="s">
        <v>370</v>
      </c>
      <c r="D43" s="133" t="s">
        <v>378</v>
      </c>
      <c r="E43" s="132" t="s">
        <v>434</v>
      </c>
      <c r="F43" s="47">
        <v>12</v>
      </c>
      <c r="G43" s="88" t="s">
        <v>395</v>
      </c>
      <c r="H43" s="31">
        <v>1</v>
      </c>
      <c r="I43" s="31">
        <v>1</v>
      </c>
      <c r="J43" s="31">
        <v>1</v>
      </c>
      <c r="K43" s="31">
        <v>0</v>
      </c>
      <c r="L43" s="31">
        <v>0</v>
      </c>
      <c r="M43" s="31">
        <v>0</v>
      </c>
      <c r="N43" s="31">
        <v>0</v>
      </c>
      <c r="O43" s="31">
        <v>0</v>
      </c>
      <c r="P43" s="31">
        <v>0</v>
      </c>
      <c r="Q43" s="31">
        <v>0</v>
      </c>
      <c r="R43" s="132" t="s">
        <v>417</v>
      </c>
      <c r="S43" s="143">
        <v>43160</v>
      </c>
      <c r="T43" s="144" t="s">
        <v>368</v>
      </c>
    </row>
    <row r="44" spans="1:20" ht="24.75" customHeight="1">
      <c r="A44" s="132" t="s">
        <v>59</v>
      </c>
      <c r="B44" s="133" t="s">
        <v>229</v>
      </c>
      <c r="C44" s="133" t="s">
        <v>370</v>
      </c>
      <c r="D44" s="133" t="s">
        <v>382</v>
      </c>
      <c r="E44" s="132" t="s">
        <v>435</v>
      </c>
      <c r="F44" s="47">
        <v>4</v>
      </c>
      <c r="G44" s="88" t="s">
        <v>401</v>
      </c>
      <c r="H44" s="31">
        <v>2</v>
      </c>
      <c r="I44" s="31">
        <v>2</v>
      </c>
      <c r="J44" s="31">
        <v>2</v>
      </c>
      <c r="K44" s="31">
        <v>0</v>
      </c>
      <c r="L44" s="31">
        <v>0</v>
      </c>
      <c r="M44" s="31">
        <v>0</v>
      </c>
      <c r="N44" s="31">
        <v>0</v>
      </c>
      <c r="O44" s="31">
        <v>0</v>
      </c>
      <c r="P44" s="31">
        <v>0</v>
      </c>
      <c r="Q44" s="31">
        <v>0</v>
      </c>
      <c r="R44" s="132" t="s">
        <v>376</v>
      </c>
      <c r="S44" s="143">
        <v>43160</v>
      </c>
      <c r="T44" s="144" t="s">
        <v>368</v>
      </c>
    </row>
    <row r="45" spans="1:20" ht="24.75" customHeight="1">
      <c r="A45" s="132" t="s">
        <v>59</v>
      </c>
      <c r="B45" s="133" t="s">
        <v>436</v>
      </c>
      <c r="C45" s="133" t="s">
        <v>370</v>
      </c>
      <c r="D45" s="133" t="s">
        <v>437</v>
      </c>
      <c r="E45" s="132" t="s">
        <v>438</v>
      </c>
      <c r="F45" s="47">
        <v>30</v>
      </c>
      <c r="G45" s="88" t="s">
        <v>407</v>
      </c>
      <c r="H45" s="31">
        <v>10</v>
      </c>
      <c r="I45" s="31">
        <v>10</v>
      </c>
      <c r="J45" s="31">
        <v>10</v>
      </c>
      <c r="K45" s="31">
        <v>0</v>
      </c>
      <c r="L45" s="31">
        <v>0</v>
      </c>
      <c r="M45" s="31">
        <v>0</v>
      </c>
      <c r="N45" s="31">
        <v>0</v>
      </c>
      <c r="O45" s="31">
        <v>0</v>
      </c>
      <c r="P45" s="31">
        <v>0</v>
      </c>
      <c r="Q45" s="31">
        <v>0</v>
      </c>
      <c r="R45" s="132" t="s">
        <v>376</v>
      </c>
      <c r="S45" s="143">
        <v>43160</v>
      </c>
      <c r="T45" s="144" t="s">
        <v>368</v>
      </c>
    </row>
    <row r="46" spans="1:20" ht="24.75" customHeight="1">
      <c r="A46" s="132" t="s">
        <v>60</v>
      </c>
      <c r="B46" s="133" t="s">
        <v>439</v>
      </c>
      <c r="C46" s="133" t="s">
        <v>415</v>
      </c>
      <c r="D46" s="133" t="s">
        <v>440</v>
      </c>
      <c r="E46" s="132"/>
      <c r="F46" s="47">
        <v>1</v>
      </c>
      <c r="G46" s="88"/>
      <c r="H46" s="31">
        <v>25</v>
      </c>
      <c r="I46" s="31">
        <v>25</v>
      </c>
      <c r="J46" s="31">
        <v>0</v>
      </c>
      <c r="K46" s="31">
        <v>0</v>
      </c>
      <c r="L46" s="31">
        <v>0</v>
      </c>
      <c r="M46" s="31">
        <v>0</v>
      </c>
      <c r="N46" s="31">
        <v>0</v>
      </c>
      <c r="O46" s="31">
        <v>25</v>
      </c>
      <c r="P46" s="31">
        <v>0</v>
      </c>
      <c r="Q46" s="31">
        <v>0</v>
      </c>
      <c r="R46" s="132" t="s">
        <v>376</v>
      </c>
      <c r="S46" s="143">
        <v>43221</v>
      </c>
      <c r="T46" s="144" t="s">
        <v>368</v>
      </c>
    </row>
    <row r="47" spans="1:20" ht="36.75" customHeight="1">
      <c r="A47" s="132" t="s">
        <v>60</v>
      </c>
      <c r="B47" s="133" t="s">
        <v>441</v>
      </c>
      <c r="C47" s="133" t="s">
        <v>415</v>
      </c>
      <c r="D47" s="133" t="s">
        <v>416</v>
      </c>
      <c r="E47" s="132"/>
      <c r="F47" s="47">
        <v>1</v>
      </c>
      <c r="G47" s="88"/>
      <c r="H47" s="31">
        <v>20</v>
      </c>
      <c r="I47" s="31">
        <v>20</v>
      </c>
      <c r="J47" s="31">
        <v>0</v>
      </c>
      <c r="K47" s="31">
        <v>0</v>
      </c>
      <c r="L47" s="31">
        <v>0</v>
      </c>
      <c r="M47" s="31">
        <v>0</v>
      </c>
      <c r="N47" s="31">
        <v>0</v>
      </c>
      <c r="O47" s="31">
        <v>20</v>
      </c>
      <c r="P47" s="31">
        <v>0</v>
      </c>
      <c r="Q47" s="31">
        <v>0</v>
      </c>
      <c r="R47" s="132" t="s">
        <v>376</v>
      </c>
      <c r="S47" s="143">
        <v>43221</v>
      </c>
      <c r="T47" s="144" t="s">
        <v>368</v>
      </c>
    </row>
    <row r="48" spans="1:20" ht="24.75" customHeight="1">
      <c r="A48" s="132" t="s">
        <v>60</v>
      </c>
      <c r="B48" s="133" t="s">
        <v>442</v>
      </c>
      <c r="C48" s="133" t="s">
        <v>415</v>
      </c>
      <c r="D48" s="133" t="s">
        <v>416</v>
      </c>
      <c r="E48" s="132"/>
      <c r="F48" s="47">
        <v>1</v>
      </c>
      <c r="G48" s="88"/>
      <c r="H48" s="31">
        <v>28</v>
      </c>
      <c r="I48" s="31">
        <v>28</v>
      </c>
      <c r="J48" s="31">
        <v>0</v>
      </c>
      <c r="K48" s="31">
        <v>0</v>
      </c>
      <c r="L48" s="31">
        <v>0</v>
      </c>
      <c r="M48" s="31">
        <v>0</v>
      </c>
      <c r="N48" s="31">
        <v>0</v>
      </c>
      <c r="O48" s="31">
        <v>28</v>
      </c>
      <c r="P48" s="31">
        <v>0</v>
      </c>
      <c r="Q48" s="31">
        <v>0</v>
      </c>
      <c r="R48" s="132" t="s">
        <v>376</v>
      </c>
      <c r="S48" s="143">
        <v>43221</v>
      </c>
      <c r="T48" s="144" t="s">
        <v>368</v>
      </c>
    </row>
    <row r="49" spans="1:20" ht="24.75" customHeight="1">
      <c r="A49" s="132" t="s">
        <v>60</v>
      </c>
      <c r="B49" s="133" t="s">
        <v>443</v>
      </c>
      <c r="C49" s="133" t="s">
        <v>370</v>
      </c>
      <c r="D49" s="133" t="s">
        <v>444</v>
      </c>
      <c r="E49" s="132"/>
      <c r="F49" s="47">
        <v>1</v>
      </c>
      <c r="G49" s="88"/>
      <c r="H49" s="31">
        <v>21</v>
      </c>
      <c r="I49" s="31">
        <v>21</v>
      </c>
      <c r="J49" s="31">
        <v>0</v>
      </c>
      <c r="K49" s="31">
        <v>0</v>
      </c>
      <c r="L49" s="31">
        <v>0</v>
      </c>
      <c r="M49" s="31">
        <v>0</v>
      </c>
      <c r="N49" s="31"/>
      <c r="O49" s="31">
        <v>21</v>
      </c>
      <c r="P49" s="31">
        <v>0</v>
      </c>
      <c r="Q49" s="31">
        <v>0</v>
      </c>
      <c r="R49" s="132" t="s">
        <v>376</v>
      </c>
      <c r="S49" s="143">
        <v>43221</v>
      </c>
      <c r="T49" s="144" t="s">
        <v>368</v>
      </c>
    </row>
    <row r="50" spans="1:20" ht="24.75" customHeight="1">
      <c r="A50" s="132" t="s">
        <v>60</v>
      </c>
      <c r="B50" s="133" t="s">
        <v>445</v>
      </c>
      <c r="C50" s="133" t="s">
        <v>370</v>
      </c>
      <c r="D50" s="133" t="s">
        <v>378</v>
      </c>
      <c r="E50" s="132" t="s">
        <v>446</v>
      </c>
      <c r="F50" s="47">
        <v>2</v>
      </c>
      <c r="G50" s="88" t="s">
        <v>401</v>
      </c>
      <c r="H50" s="31">
        <v>0.35</v>
      </c>
      <c r="I50" s="31">
        <v>0.35</v>
      </c>
      <c r="J50" s="31">
        <v>0.35</v>
      </c>
      <c r="K50" s="31">
        <v>0</v>
      </c>
      <c r="L50" s="31">
        <v>0</v>
      </c>
      <c r="M50" s="31">
        <v>0</v>
      </c>
      <c r="N50" s="31">
        <v>0</v>
      </c>
      <c r="O50" s="31">
        <v>0</v>
      </c>
      <c r="P50" s="31">
        <v>0</v>
      </c>
      <c r="Q50" s="31">
        <v>0</v>
      </c>
      <c r="R50" s="132" t="s">
        <v>373</v>
      </c>
      <c r="S50" s="143">
        <v>43160</v>
      </c>
      <c r="T50" s="144" t="s">
        <v>368</v>
      </c>
    </row>
    <row r="51" spans="1:20" ht="24.75" customHeight="1">
      <c r="A51" s="132" t="s">
        <v>60</v>
      </c>
      <c r="B51" s="133" t="s">
        <v>447</v>
      </c>
      <c r="C51" s="133" t="s">
        <v>370</v>
      </c>
      <c r="D51" s="133" t="s">
        <v>378</v>
      </c>
      <c r="E51" s="132" t="s">
        <v>448</v>
      </c>
      <c r="F51" s="47">
        <v>3</v>
      </c>
      <c r="G51" s="88" t="s">
        <v>449</v>
      </c>
      <c r="H51" s="31">
        <v>0.11</v>
      </c>
      <c r="I51" s="31">
        <v>0.11</v>
      </c>
      <c r="J51" s="31">
        <v>0.11</v>
      </c>
      <c r="K51" s="31">
        <v>0</v>
      </c>
      <c r="L51" s="31">
        <v>0</v>
      </c>
      <c r="M51" s="31">
        <v>0</v>
      </c>
      <c r="N51" s="31">
        <v>0</v>
      </c>
      <c r="O51" s="31">
        <v>0</v>
      </c>
      <c r="P51" s="31">
        <v>0</v>
      </c>
      <c r="Q51" s="31">
        <v>0</v>
      </c>
      <c r="R51" s="132" t="s">
        <v>373</v>
      </c>
      <c r="S51" s="143">
        <v>43160</v>
      </c>
      <c r="T51" s="144" t="s">
        <v>368</v>
      </c>
    </row>
    <row r="52" spans="1:20" ht="24.75" customHeight="1">
      <c r="A52" s="132" t="s">
        <v>60</v>
      </c>
      <c r="B52" s="133" t="s">
        <v>450</v>
      </c>
      <c r="C52" s="133" t="s">
        <v>370</v>
      </c>
      <c r="D52" s="133" t="s">
        <v>378</v>
      </c>
      <c r="E52" s="132" t="s">
        <v>451</v>
      </c>
      <c r="F52" s="47">
        <v>20</v>
      </c>
      <c r="G52" s="88" t="s">
        <v>452</v>
      </c>
      <c r="H52" s="31">
        <v>0.02</v>
      </c>
      <c r="I52" s="31">
        <v>0.02</v>
      </c>
      <c r="J52" s="31">
        <v>0.02</v>
      </c>
      <c r="K52" s="31">
        <v>0</v>
      </c>
      <c r="L52" s="31">
        <v>0</v>
      </c>
      <c r="M52" s="31">
        <v>0</v>
      </c>
      <c r="N52" s="31">
        <v>0</v>
      </c>
      <c r="O52" s="31">
        <v>0</v>
      </c>
      <c r="P52" s="31">
        <v>0</v>
      </c>
      <c r="Q52" s="31">
        <v>0</v>
      </c>
      <c r="R52" s="132" t="s">
        <v>373</v>
      </c>
      <c r="S52" s="143">
        <v>43160</v>
      </c>
      <c r="T52" s="144" t="s">
        <v>368</v>
      </c>
    </row>
    <row r="53" spans="1:20" ht="24.75" customHeight="1">
      <c r="A53" s="132" t="s">
        <v>60</v>
      </c>
      <c r="B53" s="133" t="s">
        <v>453</v>
      </c>
      <c r="C53" s="133" t="s">
        <v>370</v>
      </c>
      <c r="D53" s="133" t="s">
        <v>378</v>
      </c>
      <c r="E53" s="132" t="s">
        <v>454</v>
      </c>
      <c r="F53" s="47">
        <v>200</v>
      </c>
      <c r="G53" s="88" t="s">
        <v>455</v>
      </c>
      <c r="H53" s="31">
        <v>1.5</v>
      </c>
      <c r="I53" s="31">
        <v>1.5</v>
      </c>
      <c r="J53" s="31">
        <v>1.5</v>
      </c>
      <c r="K53" s="31">
        <v>0</v>
      </c>
      <c r="L53" s="31">
        <v>0</v>
      </c>
      <c r="M53" s="31">
        <v>0</v>
      </c>
      <c r="N53" s="31">
        <v>0</v>
      </c>
      <c r="O53" s="31">
        <v>0</v>
      </c>
      <c r="P53" s="31">
        <v>0</v>
      </c>
      <c r="Q53" s="31">
        <v>0</v>
      </c>
      <c r="R53" s="132" t="s">
        <v>373</v>
      </c>
      <c r="S53" s="143">
        <v>43160</v>
      </c>
      <c r="T53" s="144" t="s">
        <v>368</v>
      </c>
    </row>
    <row r="54" spans="1:20" ht="24.75" customHeight="1">
      <c r="A54" s="132" t="s">
        <v>60</v>
      </c>
      <c r="B54" s="133" t="s">
        <v>456</v>
      </c>
      <c r="C54" s="133" t="s">
        <v>370</v>
      </c>
      <c r="D54" s="133" t="s">
        <v>378</v>
      </c>
      <c r="E54" s="132" t="s">
        <v>457</v>
      </c>
      <c r="F54" s="47">
        <v>10</v>
      </c>
      <c r="G54" s="88" t="s">
        <v>449</v>
      </c>
      <c r="H54" s="31">
        <v>0.28</v>
      </c>
      <c r="I54" s="31">
        <v>0.28</v>
      </c>
      <c r="J54" s="31">
        <v>0.28</v>
      </c>
      <c r="K54" s="31">
        <v>0</v>
      </c>
      <c r="L54" s="31">
        <v>0</v>
      </c>
      <c r="M54" s="31">
        <v>0</v>
      </c>
      <c r="N54" s="31">
        <v>0</v>
      </c>
      <c r="O54" s="31">
        <v>0</v>
      </c>
      <c r="P54" s="31">
        <v>0</v>
      </c>
      <c r="Q54" s="31">
        <v>0</v>
      </c>
      <c r="R54" s="132" t="s">
        <v>373</v>
      </c>
      <c r="S54" s="143">
        <v>43160</v>
      </c>
      <c r="T54" s="144" t="s">
        <v>368</v>
      </c>
    </row>
    <row r="55" spans="1:20" ht="24.75" customHeight="1">
      <c r="A55" s="132" t="s">
        <v>60</v>
      </c>
      <c r="B55" s="133" t="s">
        <v>458</v>
      </c>
      <c r="C55" s="133" t="s">
        <v>370</v>
      </c>
      <c r="D55" s="133" t="s">
        <v>378</v>
      </c>
      <c r="E55" s="132" t="s">
        <v>459</v>
      </c>
      <c r="F55" s="47">
        <v>4</v>
      </c>
      <c r="G55" s="88" t="s">
        <v>460</v>
      </c>
      <c r="H55" s="31">
        <v>0.04</v>
      </c>
      <c r="I55" s="31">
        <v>0.04</v>
      </c>
      <c r="J55" s="31">
        <v>0.04</v>
      </c>
      <c r="K55" s="31">
        <v>0</v>
      </c>
      <c r="L55" s="31">
        <v>0</v>
      </c>
      <c r="M55" s="31">
        <v>0</v>
      </c>
      <c r="N55" s="31">
        <v>0</v>
      </c>
      <c r="O55" s="31">
        <v>0</v>
      </c>
      <c r="P55" s="31">
        <v>0</v>
      </c>
      <c r="Q55" s="31">
        <v>0</v>
      </c>
      <c r="R55" s="132" t="s">
        <v>373</v>
      </c>
      <c r="S55" s="143">
        <v>43160</v>
      </c>
      <c r="T55" s="144" t="s">
        <v>368</v>
      </c>
    </row>
    <row r="56" spans="1:20" ht="24.75" customHeight="1">
      <c r="A56" s="132" t="s">
        <v>60</v>
      </c>
      <c r="B56" s="133" t="s">
        <v>461</v>
      </c>
      <c r="C56" s="133" t="s">
        <v>370</v>
      </c>
      <c r="D56" s="133" t="s">
        <v>378</v>
      </c>
      <c r="E56" s="132" t="s">
        <v>462</v>
      </c>
      <c r="F56" s="47">
        <v>1</v>
      </c>
      <c r="G56" s="88" t="s">
        <v>401</v>
      </c>
      <c r="H56" s="31">
        <v>2.9</v>
      </c>
      <c r="I56" s="31">
        <v>2.9</v>
      </c>
      <c r="J56" s="31">
        <v>2.9</v>
      </c>
      <c r="K56" s="31">
        <v>0</v>
      </c>
      <c r="L56" s="31">
        <v>0</v>
      </c>
      <c r="M56" s="31">
        <v>0</v>
      </c>
      <c r="N56" s="31">
        <v>0</v>
      </c>
      <c r="O56" s="31">
        <v>0</v>
      </c>
      <c r="P56" s="31">
        <v>0</v>
      </c>
      <c r="Q56" s="31">
        <v>0</v>
      </c>
      <c r="R56" s="132" t="s">
        <v>373</v>
      </c>
      <c r="S56" s="143">
        <v>43160</v>
      </c>
      <c r="T56" s="144" t="s">
        <v>368</v>
      </c>
    </row>
    <row r="57" spans="1:20" ht="24.75" customHeight="1">
      <c r="A57" s="132" t="s">
        <v>60</v>
      </c>
      <c r="B57" s="133" t="s">
        <v>463</v>
      </c>
      <c r="C57" s="133" t="s">
        <v>370</v>
      </c>
      <c r="D57" s="133" t="s">
        <v>378</v>
      </c>
      <c r="E57" s="132" t="s">
        <v>464</v>
      </c>
      <c r="F57" s="47">
        <v>3</v>
      </c>
      <c r="G57" s="88" t="s">
        <v>401</v>
      </c>
      <c r="H57" s="31">
        <v>2.07</v>
      </c>
      <c r="I57" s="31">
        <v>2.07</v>
      </c>
      <c r="J57" s="31">
        <v>2.07</v>
      </c>
      <c r="K57" s="31">
        <v>0</v>
      </c>
      <c r="L57" s="31">
        <v>0</v>
      </c>
      <c r="M57" s="31">
        <v>0</v>
      </c>
      <c r="N57" s="31">
        <v>0</v>
      </c>
      <c r="O57" s="31">
        <v>0</v>
      </c>
      <c r="P57" s="31">
        <v>0</v>
      </c>
      <c r="Q57" s="31">
        <v>0</v>
      </c>
      <c r="R57" s="132" t="s">
        <v>373</v>
      </c>
      <c r="S57" s="143">
        <v>43160</v>
      </c>
      <c r="T57" s="144" t="s">
        <v>368</v>
      </c>
    </row>
    <row r="58" spans="1:20" ht="24.75" customHeight="1">
      <c r="A58" s="132" t="s">
        <v>60</v>
      </c>
      <c r="B58" s="133" t="s">
        <v>465</v>
      </c>
      <c r="C58" s="133" t="s">
        <v>370</v>
      </c>
      <c r="D58" s="133" t="s">
        <v>378</v>
      </c>
      <c r="E58" s="132" t="s">
        <v>466</v>
      </c>
      <c r="F58" s="47">
        <v>2</v>
      </c>
      <c r="G58" s="88" t="s">
        <v>467</v>
      </c>
      <c r="H58" s="31">
        <v>2.6</v>
      </c>
      <c r="I58" s="31">
        <v>2.6</v>
      </c>
      <c r="J58" s="31">
        <v>2.6</v>
      </c>
      <c r="K58" s="31">
        <v>0</v>
      </c>
      <c r="L58" s="31">
        <v>0</v>
      </c>
      <c r="M58" s="31">
        <v>0</v>
      </c>
      <c r="N58" s="31">
        <v>0</v>
      </c>
      <c r="O58" s="31">
        <v>0</v>
      </c>
      <c r="P58" s="31">
        <v>0</v>
      </c>
      <c r="Q58" s="31">
        <v>0</v>
      </c>
      <c r="R58" s="132" t="s">
        <v>373</v>
      </c>
      <c r="S58" s="143">
        <v>43160</v>
      </c>
      <c r="T58" s="144" t="s">
        <v>368</v>
      </c>
    </row>
    <row r="59" spans="1:20" ht="24.75" customHeight="1">
      <c r="A59" s="132" t="s">
        <v>60</v>
      </c>
      <c r="B59" s="133" t="s">
        <v>450</v>
      </c>
      <c r="C59" s="133" t="s">
        <v>370</v>
      </c>
      <c r="D59" s="133" t="s">
        <v>378</v>
      </c>
      <c r="E59" s="132" t="s">
        <v>468</v>
      </c>
      <c r="F59" s="47">
        <v>100</v>
      </c>
      <c r="G59" s="88" t="s">
        <v>452</v>
      </c>
      <c r="H59" s="31">
        <v>0.1</v>
      </c>
      <c r="I59" s="31">
        <v>0.1</v>
      </c>
      <c r="J59" s="31">
        <v>0.1</v>
      </c>
      <c r="K59" s="31">
        <v>0</v>
      </c>
      <c r="L59" s="31">
        <v>0</v>
      </c>
      <c r="M59" s="31">
        <v>0</v>
      </c>
      <c r="N59" s="31">
        <v>0</v>
      </c>
      <c r="O59" s="31">
        <v>0</v>
      </c>
      <c r="P59" s="31">
        <v>0</v>
      </c>
      <c r="Q59" s="31">
        <v>0</v>
      </c>
      <c r="R59" s="132" t="s">
        <v>373</v>
      </c>
      <c r="S59" s="143">
        <v>43160</v>
      </c>
      <c r="T59" s="144" t="s">
        <v>368</v>
      </c>
    </row>
    <row r="60" spans="1:20" ht="24.75" customHeight="1">
      <c r="A60" s="132" t="s">
        <v>60</v>
      </c>
      <c r="B60" s="133" t="s">
        <v>450</v>
      </c>
      <c r="C60" s="133" t="s">
        <v>370</v>
      </c>
      <c r="D60" s="133" t="s">
        <v>378</v>
      </c>
      <c r="E60" s="132" t="s">
        <v>469</v>
      </c>
      <c r="F60" s="47">
        <v>100</v>
      </c>
      <c r="G60" s="88" t="s">
        <v>452</v>
      </c>
      <c r="H60" s="31">
        <v>0.03</v>
      </c>
      <c r="I60" s="31">
        <v>0.03</v>
      </c>
      <c r="J60" s="31">
        <v>0.03</v>
      </c>
      <c r="K60" s="31">
        <v>0</v>
      </c>
      <c r="L60" s="31">
        <v>0</v>
      </c>
      <c r="M60" s="31">
        <v>0</v>
      </c>
      <c r="N60" s="31">
        <v>0</v>
      </c>
      <c r="O60" s="31">
        <v>0</v>
      </c>
      <c r="P60" s="31">
        <v>0</v>
      </c>
      <c r="Q60" s="31">
        <v>0</v>
      </c>
      <c r="R60" s="132" t="s">
        <v>373</v>
      </c>
      <c r="S60" s="143">
        <v>43160</v>
      </c>
      <c r="T60" s="144" t="s">
        <v>368</v>
      </c>
    </row>
    <row r="61" spans="1:20" ht="24.75" customHeight="1">
      <c r="A61" s="132" t="s">
        <v>60</v>
      </c>
      <c r="B61" s="133" t="s">
        <v>470</v>
      </c>
      <c r="C61" s="133" t="s">
        <v>370</v>
      </c>
      <c r="D61" s="133" t="s">
        <v>394</v>
      </c>
      <c r="E61" s="132" t="s">
        <v>471</v>
      </c>
      <c r="F61" s="47">
        <v>3</v>
      </c>
      <c r="G61" s="88" t="s">
        <v>449</v>
      </c>
      <c r="H61" s="31">
        <v>0.19</v>
      </c>
      <c r="I61" s="31">
        <v>0.19</v>
      </c>
      <c r="J61" s="31">
        <v>0</v>
      </c>
      <c r="K61" s="31">
        <v>0</v>
      </c>
      <c r="L61" s="31">
        <v>0</v>
      </c>
      <c r="M61" s="31">
        <v>0</v>
      </c>
      <c r="N61" s="31">
        <v>0</v>
      </c>
      <c r="O61" s="31">
        <v>0.19</v>
      </c>
      <c r="P61" s="31">
        <v>0</v>
      </c>
      <c r="Q61" s="31">
        <v>0</v>
      </c>
      <c r="R61" s="132" t="s">
        <v>373</v>
      </c>
      <c r="S61" s="143">
        <v>43101</v>
      </c>
      <c r="T61" s="144"/>
    </row>
    <row r="62" spans="1:20" ht="24.75" customHeight="1">
      <c r="A62" s="132" t="s">
        <v>60</v>
      </c>
      <c r="B62" s="133" t="s">
        <v>472</v>
      </c>
      <c r="C62" s="133" t="s">
        <v>370</v>
      </c>
      <c r="D62" s="133" t="s">
        <v>473</v>
      </c>
      <c r="E62" s="132" t="s">
        <v>474</v>
      </c>
      <c r="F62" s="47">
        <v>1</v>
      </c>
      <c r="G62" s="88" t="s">
        <v>401</v>
      </c>
      <c r="H62" s="31">
        <v>0.04</v>
      </c>
      <c r="I62" s="31">
        <v>0.04</v>
      </c>
      <c r="J62" s="31">
        <v>0</v>
      </c>
      <c r="K62" s="31">
        <v>0</v>
      </c>
      <c r="L62" s="31">
        <v>0</v>
      </c>
      <c r="M62" s="31">
        <v>0</v>
      </c>
      <c r="N62" s="31">
        <v>0</v>
      </c>
      <c r="O62" s="31">
        <v>0.04</v>
      </c>
      <c r="P62" s="31">
        <v>0</v>
      </c>
      <c r="Q62" s="31">
        <v>0</v>
      </c>
      <c r="R62" s="132" t="s">
        <v>373</v>
      </c>
      <c r="S62" s="143">
        <v>43101</v>
      </c>
      <c r="T62" s="144"/>
    </row>
    <row r="63" spans="1:20" ht="24.75" customHeight="1">
      <c r="A63" s="132" t="s">
        <v>60</v>
      </c>
      <c r="B63" s="133" t="s">
        <v>475</v>
      </c>
      <c r="C63" s="133" t="s">
        <v>370</v>
      </c>
      <c r="D63" s="133" t="s">
        <v>476</v>
      </c>
      <c r="E63" s="132" t="s">
        <v>477</v>
      </c>
      <c r="F63" s="47">
        <v>10</v>
      </c>
      <c r="G63" s="88" t="s">
        <v>478</v>
      </c>
      <c r="H63" s="31">
        <v>1</v>
      </c>
      <c r="I63" s="31">
        <v>1</v>
      </c>
      <c r="J63" s="31">
        <v>0</v>
      </c>
      <c r="K63" s="31">
        <v>0</v>
      </c>
      <c r="L63" s="31">
        <v>0</v>
      </c>
      <c r="M63" s="31">
        <v>0</v>
      </c>
      <c r="N63" s="31">
        <v>0</v>
      </c>
      <c r="O63" s="31">
        <v>1</v>
      </c>
      <c r="P63" s="31">
        <v>0</v>
      </c>
      <c r="Q63" s="31">
        <v>0</v>
      </c>
      <c r="R63" s="132" t="s">
        <v>373</v>
      </c>
      <c r="S63" s="143">
        <v>43101</v>
      </c>
      <c r="T63" s="144"/>
    </row>
    <row r="64" spans="1:20" ht="24.75" customHeight="1">
      <c r="A64" s="132" t="s">
        <v>60</v>
      </c>
      <c r="B64" s="133" t="s">
        <v>479</v>
      </c>
      <c r="C64" s="133" t="s">
        <v>370</v>
      </c>
      <c r="D64" s="133" t="s">
        <v>473</v>
      </c>
      <c r="E64" s="132" t="s">
        <v>480</v>
      </c>
      <c r="F64" s="47">
        <v>20</v>
      </c>
      <c r="G64" s="88" t="s">
        <v>481</v>
      </c>
      <c r="H64" s="31">
        <v>0.1</v>
      </c>
      <c r="I64" s="31">
        <v>0.1</v>
      </c>
      <c r="J64" s="31">
        <v>0</v>
      </c>
      <c r="K64" s="31">
        <v>0</v>
      </c>
      <c r="L64" s="31">
        <v>0</v>
      </c>
      <c r="M64" s="31">
        <v>0</v>
      </c>
      <c r="N64" s="31">
        <v>0</v>
      </c>
      <c r="O64" s="31">
        <v>0.1</v>
      </c>
      <c r="P64" s="31">
        <v>0</v>
      </c>
      <c r="Q64" s="31">
        <v>0</v>
      </c>
      <c r="R64" s="132" t="s">
        <v>373</v>
      </c>
      <c r="S64" s="143">
        <v>43101</v>
      </c>
      <c r="T64" s="144"/>
    </row>
    <row r="65" spans="1:20" ht="24.75" customHeight="1">
      <c r="A65" s="132" t="s">
        <v>60</v>
      </c>
      <c r="B65" s="133" t="s">
        <v>482</v>
      </c>
      <c r="C65" s="133" t="s">
        <v>370</v>
      </c>
      <c r="D65" s="133" t="s">
        <v>476</v>
      </c>
      <c r="E65" s="132" t="s">
        <v>483</v>
      </c>
      <c r="F65" s="47">
        <v>4</v>
      </c>
      <c r="G65" s="88" t="s">
        <v>478</v>
      </c>
      <c r="H65" s="31">
        <v>0.24</v>
      </c>
      <c r="I65" s="31">
        <v>0.24</v>
      </c>
      <c r="J65" s="31">
        <v>0</v>
      </c>
      <c r="K65" s="31">
        <v>0</v>
      </c>
      <c r="L65" s="31">
        <v>0</v>
      </c>
      <c r="M65" s="31">
        <v>0</v>
      </c>
      <c r="N65" s="31">
        <v>0</v>
      </c>
      <c r="O65" s="31">
        <v>0.24</v>
      </c>
      <c r="P65" s="31">
        <v>0</v>
      </c>
      <c r="Q65" s="31">
        <v>0</v>
      </c>
      <c r="R65" s="132" t="s">
        <v>373</v>
      </c>
      <c r="S65" s="143">
        <v>43101</v>
      </c>
      <c r="T65" s="144"/>
    </row>
    <row r="66" spans="1:20" ht="24.75" customHeight="1">
      <c r="A66" s="132" t="s">
        <v>60</v>
      </c>
      <c r="B66" s="133" t="s">
        <v>484</v>
      </c>
      <c r="C66" s="133" t="s">
        <v>370</v>
      </c>
      <c r="D66" s="133" t="s">
        <v>485</v>
      </c>
      <c r="E66" s="132" t="s">
        <v>486</v>
      </c>
      <c r="F66" s="47">
        <v>2</v>
      </c>
      <c r="G66" s="88" t="s">
        <v>401</v>
      </c>
      <c r="H66" s="31">
        <v>2</v>
      </c>
      <c r="I66" s="31">
        <v>2</v>
      </c>
      <c r="J66" s="31">
        <v>0</v>
      </c>
      <c r="K66" s="31">
        <v>0</v>
      </c>
      <c r="L66" s="31">
        <v>0</v>
      </c>
      <c r="M66" s="31">
        <v>0</v>
      </c>
      <c r="N66" s="31">
        <v>0</v>
      </c>
      <c r="O66" s="31">
        <v>2</v>
      </c>
      <c r="P66" s="31">
        <v>0</v>
      </c>
      <c r="Q66" s="31">
        <v>0</v>
      </c>
      <c r="R66" s="132" t="s">
        <v>373</v>
      </c>
      <c r="S66" s="143">
        <v>43101</v>
      </c>
      <c r="T66" s="144"/>
    </row>
    <row r="67" spans="1:20" ht="24.75" customHeight="1">
      <c r="A67" s="132" t="s">
        <v>60</v>
      </c>
      <c r="B67" s="133" t="s">
        <v>487</v>
      </c>
      <c r="C67" s="133" t="s">
        <v>370</v>
      </c>
      <c r="D67" s="133" t="s">
        <v>473</v>
      </c>
      <c r="E67" s="132" t="s">
        <v>488</v>
      </c>
      <c r="F67" s="47">
        <v>1</v>
      </c>
      <c r="G67" s="88" t="s">
        <v>401</v>
      </c>
      <c r="H67" s="31">
        <v>0.58</v>
      </c>
      <c r="I67" s="31">
        <v>0.58</v>
      </c>
      <c r="J67" s="31">
        <v>0</v>
      </c>
      <c r="K67" s="31">
        <v>0</v>
      </c>
      <c r="L67" s="31">
        <v>0</v>
      </c>
      <c r="M67" s="31">
        <v>0</v>
      </c>
      <c r="N67" s="31">
        <v>0</v>
      </c>
      <c r="O67" s="31">
        <v>0.58</v>
      </c>
      <c r="P67" s="31">
        <v>0</v>
      </c>
      <c r="Q67" s="31">
        <v>0</v>
      </c>
      <c r="R67" s="132" t="s">
        <v>373</v>
      </c>
      <c r="S67" s="143">
        <v>43101</v>
      </c>
      <c r="T67" s="144"/>
    </row>
    <row r="68" spans="1:20" ht="24.75" customHeight="1">
      <c r="A68" s="132" t="s">
        <v>60</v>
      </c>
      <c r="B68" s="133" t="s">
        <v>489</v>
      </c>
      <c r="C68" s="133" t="s">
        <v>370</v>
      </c>
      <c r="D68" s="133" t="s">
        <v>421</v>
      </c>
      <c r="E68" s="132" t="s">
        <v>490</v>
      </c>
      <c r="F68" s="47">
        <v>5</v>
      </c>
      <c r="G68" s="88" t="s">
        <v>401</v>
      </c>
      <c r="H68" s="31">
        <v>0.6</v>
      </c>
      <c r="I68" s="31">
        <v>0.6</v>
      </c>
      <c r="J68" s="31">
        <v>0</v>
      </c>
      <c r="K68" s="31">
        <v>0</v>
      </c>
      <c r="L68" s="31">
        <v>0</v>
      </c>
      <c r="M68" s="31">
        <v>0</v>
      </c>
      <c r="N68" s="31">
        <v>0</v>
      </c>
      <c r="O68" s="31">
        <v>0.6</v>
      </c>
      <c r="P68" s="31">
        <v>0</v>
      </c>
      <c r="Q68" s="31">
        <v>0</v>
      </c>
      <c r="R68" s="132" t="s">
        <v>373</v>
      </c>
      <c r="S68" s="143">
        <v>43101</v>
      </c>
      <c r="T68" s="144"/>
    </row>
    <row r="69" spans="1:20" ht="24.75" customHeight="1">
      <c r="A69" s="132" t="s">
        <v>60</v>
      </c>
      <c r="B69" s="133" t="s">
        <v>484</v>
      </c>
      <c r="C69" s="133" t="s">
        <v>370</v>
      </c>
      <c r="D69" s="133" t="s">
        <v>421</v>
      </c>
      <c r="E69" s="132" t="s">
        <v>491</v>
      </c>
      <c r="F69" s="47">
        <v>2</v>
      </c>
      <c r="G69" s="88" t="s">
        <v>401</v>
      </c>
      <c r="H69" s="31">
        <v>0.46</v>
      </c>
      <c r="I69" s="31">
        <v>0.46</v>
      </c>
      <c r="J69" s="31">
        <v>0</v>
      </c>
      <c r="K69" s="31">
        <v>0</v>
      </c>
      <c r="L69" s="31">
        <v>0</v>
      </c>
      <c r="M69" s="31">
        <v>0</v>
      </c>
      <c r="N69" s="31">
        <v>0</v>
      </c>
      <c r="O69" s="31">
        <v>0.46</v>
      </c>
      <c r="P69" s="31">
        <v>0</v>
      </c>
      <c r="Q69" s="31">
        <v>0</v>
      </c>
      <c r="R69" s="132" t="s">
        <v>373</v>
      </c>
      <c r="S69" s="143">
        <v>43101</v>
      </c>
      <c r="T69" s="144"/>
    </row>
    <row r="70" spans="1:20" ht="24.75" customHeight="1">
      <c r="A70" s="132" t="s">
        <v>60</v>
      </c>
      <c r="B70" s="133" t="s">
        <v>492</v>
      </c>
      <c r="C70" s="133" t="s">
        <v>370</v>
      </c>
      <c r="D70" s="133" t="s">
        <v>421</v>
      </c>
      <c r="E70" s="132" t="s">
        <v>493</v>
      </c>
      <c r="F70" s="47">
        <v>1</v>
      </c>
      <c r="G70" s="88" t="s">
        <v>481</v>
      </c>
      <c r="H70" s="31">
        <v>0.05</v>
      </c>
      <c r="I70" s="31">
        <v>0.05</v>
      </c>
      <c r="J70" s="31">
        <v>0</v>
      </c>
      <c r="K70" s="31">
        <v>0</v>
      </c>
      <c r="L70" s="31">
        <v>0</v>
      </c>
      <c r="M70" s="31">
        <v>0</v>
      </c>
      <c r="N70" s="31">
        <v>0</v>
      </c>
      <c r="O70" s="31">
        <v>0.05</v>
      </c>
      <c r="P70" s="31">
        <v>0</v>
      </c>
      <c r="Q70" s="31">
        <v>0</v>
      </c>
      <c r="R70" s="132" t="s">
        <v>373</v>
      </c>
      <c r="S70" s="143">
        <v>43101</v>
      </c>
      <c r="T70" s="144"/>
    </row>
    <row r="71" spans="1:20" ht="24.75" customHeight="1">
      <c r="A71" s="132" t="s">
        <v>60</v>
      </c>
      <c r="B71" s="133" t="s">
        <v>494</v>
      </c>
      <c r="C71" s="133" t="s">
        <v>370</v>
      </c>
      <c r="D71" s="133" t="s">
        <v>495</v>
      </c>
      <c r="E71" s="132" t="s">
        <v>496</v>
      </c>
      <c r="F71" s="47">
        <v>3</v>
      </c>
      <c r="G71" s="88" t="s">
        <v>401</v>
      </c>
      <c r="H71" s="31">
        <v>0.6</v>
      </c>
      <c r="I71" s="31">
        <v>0.6</v>
      </c>
      <c r="J71" s="31">
        <v>0</v>
      </c>
      <c r="K71" s="31">
        <v>0</v>
      </c>
      <c r="L71" s="31">
        <v>0</v>
      </c>
      <c r="M71" s="31">
        <v>0</v>
      </c>
      <c r="N71" s="31">
        <v>0</v>
      </c>
      <c r="O71" s="31">
        <v>0.6</v>
      </c>
      <c r="P71" s="31">
        <v>0</v>
      </c>
      <c r="Q71" s="31">
        <v>0</v>
      </c>
      <c r="R71" s="132" t="s">
        <v>373</v>
      </c>
      <c r="S71" s="143">
        <v>43101</v>
      </c>
      <c r="T71" s="144"/>
    </row>
    <row r="72" spans="1:20" ht="24.75" customHeight="1">
      <c r="A72" s="132" t="s">
        <v>60</v>
      </c>
      <c r="B72" s="133" t="s">
        <v>497</v>
      </c>
      <c r="C72" s="133" t="s">
        <v>370</v>
      </c>
      <c r="D72" s="133" t="s">
        <v>476</v>
      </c>
      <c r="E72" s="132" t="s">
        <v>498</v>
      </c>
      <c r="F72" s="47">
        <v>6</v>
      </c>
      <c r="G72" s="88" t="s">
        <v>407</v>
      </c>
      <c r="H72" s="31">
        <v>1.08</v>
      </c>
      <c r="I72" s="31">
        <v>1.08</v>
      </c>
      <c r="J72" s="31">
        <v>0</v>
      </c>
      <c r="K72" s="31">
        <v>0</v>
      </c>
      <c r="L72" s="31">
        <v>0</v>
      </c>
      <c r="M72" s="31">
        <v>0</v>
      </c>
      <c r="N72" s="31">
        <v>0</v>
      </c>
      <c r="O72" s="31">
        <v>1.08</v>
      </c>
      <c r="P72" s="31">
        <v>0</v>
      </c>
      <c r="Q72" s="31">
        <v>0</v>
      </c>
      <c r="R72" s="132" t="s">
        <v>373</v>
      </c>
      <c r="S72" s="143">
        <v>43101</v>
      </c>
      <c r="T72" s="144"/>
    </row>
    <row r="73" spans="1:20" ht="24.75" customHeight="1">
      <c r="A73" s="132" t="s">
        <v>60</v>
      </c>
      <c r="B73" s="133" t="s">
        <v>499</v>
      </c>
      <c r="C73" s="133" t="s">
        <v>370</v>
      </c>
      <c r="D73" s="133" t="s">
        <v>394</v>
      </c>
      <c r="E73" s="132" t="s">
        <v>500</v>
      </c>
      <c r="F73" s="47">
        <v>1</v>
      </c>
      <c r="G73" s="88" t="s">
        <v>449</v>
      </c>
      <c r="H73" s="31">
        <v>0.2</v>
      </c>
      <c r="I73" s="31">
        <v>0.2</v>
      </c>
      <c r="J73" s="31">
        <v>0</v>
      </c>
      <c r="K73" s="31">
        <v>0</v>
      </c>
      <c r="L73" s="31">
        <v>0</v>
      </c>
      <c r="M73" s="31">
        <v>0</v>
      </c>
      <c r="N73" s="31">
        <v>0</v>
      </c>
      <c r="O73" s="31">
        <v>0.2</v>
      </c>
      <c r="P73" s="31">
        <v>0</v>
      </c>
      <c r="Q73" s="31">
        <v>0</v>
      </c>
      <c r="R73" s="132" t="s">
        <v>373</v>
      </c>
      <c r="S73" s="143">
        <v>43101</v>
      </c>
      <c r="T73" s="144"/>
    </row>
    <row r="74" spans="1:20" ht="24.75" customHeight="1">
      <c r="A74" s="132" t="s">
        <v>60</v>
      </c>
      <c r="B74" s="133" t="s">
        <v>501</v>
      </c>
      <c r="C74" s="133" t="s">
        <v>370</v>
      </c>
      <c r="D74" s="133" t="s">
        <v>502</v>
      </c>
      <c r="E74" s="132" t="s">
        <v>503</v>
      </c>
      <c r="F74" s="47">
        <v>4</v>
      </c>
      <c r="G74" s="88" t="s">
        <v>449</v>
      </c>
      <c r="H74" s="31">
        <v>0.24</v>
      </c>
      <c r="I74" s="31">
        <v>0.24</v>
      </c>
      <c r="J74" s="31">
        <v>0</v>
      </c>
      <c r="K74" s="31">
        <v>0</v>
      </c>
      <c r="L74" s="31">
        <v>0</v>
      </c>
      <c r="M74" s="31">
        <v>0</v>
      </c>
      <c r="N74" s="31">
        <v>0</v>
      </c>
      <c r="O74" s="31">
        <v>0.24</v>
      </c>
      <c r="P74" s="31">
        <v>0</v>
      </c>
      <c r="Q74" s="31">
        <v>0</v>
      </c>
      <c r="R74" s="132" t="s">
        <v>373</v>
      </c>
      <c r="S74" s="143">
        <v>43101</v>
      </c>
      <c r="T74" s="144"/>
    </row>
    <row r="75" spans="1:20" ht="24.75" customHeight="1">
      <c r="A75" s="132" t="s">
        <v>60</v>
      </c>
      <c r="B75" s="133" t="s">
        <v>504</v>
      </c>
      <c r="C75" s="133" t="s">
        <v>370</v>
      </c>
      <c r="D75" s="133" t="s">
        <v>394</v>
      </c>
      <c r="E75" s="132" t="s">
        <v>505</v>
      </c>
      <c r="F75" s="47">
        <v>6</v>
      </c>
      <c r="G75" s="88" t="s">
        <v>506</v>
      </c>
      <c r="H75" s="31">
        <v>0.45</v>
      </c>
      <c r="I75" s="31">
        <v>0.45</v>
      </c>
      <c r="J75" s="31">
        <v>0</v>
      </c>
      <c r="K75" s="31">
        <v>0</v>
      </c>
      <c r="L75" s="31">
        <v>0</v>
      </c>
      <c r="M75" s="31">
        <v>0</v>
      </c>
      <c r="N75" s="31">
        <v>0</v>
      </c>
      <c r="O75" s="31">
        <v>0.45</v>
      </c>
      <c r="P75" s="31">
        <v>0</v>
      </c>
      <c r="Q75" s="31">
        <v>0</v>
      </c>
      <c r="R75" s="132" t="s">
        <v>373</v>
      </c>
      <c r="S75" s="143">
        <v>43101</v>
      </c>
      <c r="T75" s="144"/>
    </row>
    <row r="76" spans="1:20" ht="24.75" customHeight="1">
      <c r="A76" s="132" t="s">
        <v>60</v>
      </c>
      <c r="B76" s="133" t="s">
        <v>507</v>
      </c>
      <c r="C76" s="133" t="s">
        <v>370</v>
      </c>
      <c r="D76" s="133" t="s">
        <v>508</v>
      </c>
      <c r="E76" s="132" t="s">
        <v>509</v>
      </c>
      <c r="F76" s="47">
        <v>1</v>
      </c>
      <c r="G76" s="88" t="s">
        <v>401</v>
      </c>
      <c r="H76" s="31">
        <v>2</v>
      </c>
      <c r="I76" s="31">
        <v>2</v>
      </c>
      <c r="J76" s="31">
        <v>0</v>
      </c>
      <c r="K76" s="31">
        <v>0</v>
      </c>
      <c r="L76" s="31">
        <v>0</v>
      </c>
      <c r="M76" s="31">
        <v>0</v>
      </c>
      <c r="N76" s="31">
        <v>0</v>
      </c>
      <c r="O76" s="31">
        <v>2</v>
      </c>
      <c r="P76" s="31">
        <v>0</v>
      </c>
      <c r="Q76" s="31">
        <v>0</v>
      </c>
      <c r="R76" s="132" t="s">
        <v>373</v>
      </c>
      <c r="S76" s="143">
        <v>43101</v>
      </c>
      <c r="T76" s="144"/>
    </row>
    <row r="77" spans="1:20" ht="24.75" customHeight="1">
      <c r="A77" s="132" t="s">
        <v>60</v>
      </c>
      <c r="B77" s="133" t="s">
        <v>510</v>
      </c>
      <c r="C77" s="133" t="s">
        <v>370</v>
      </c>
      <c r="D77" s="133" t="s">
        <v>421</v>
      </c>
      <c r="E77" s="132" t="s">
        <v>511</v>
      </c>
      <c r="F77" s="47">
        <v>5</v>
      </c>
      <c r="G77" s="88" t="s">
        <v>401</v>
      </c>
      <c r="H77" s="31">
        <v>0.85</v>
      </c>
      <c r="I77" s="31">
        <v>0.85</v>
      </c>
      <c r="J77" s="31">
        <v>0</v>
      </c>
      <c r="K77" s="31">
        <v>0</v>
      </c>
      <c r="L77" s="31">
        <v>0</v>
      </c>
      <c r="M77" s="31">
        <v>0</v>
      </c>
      <c r="N77" s="31">
        <v>0</v>
      </c>
      <c r="O77" s="31">
        <v>0.85</v>
      </c>
      <c r="P77" s="31">
        <v>0</v>
      </c>
      <c r="Q77" s="31">
        <v>0</v>
      </c>
      <c r="R77" s="132" t="s">
        <v>373</v>
      </c>
      <c r="S77" s="143">
        <v>43101</v>
      </c>
      <c r="T77" s="144"/>
    </row>
    <row r="78" spans="1:20" ht="24.75" customHeight="1">
      <c r="A78" s="132" t="s">
        <v>60</v>
      </c>
      <c r="B78" s="133" t="s">
        <v>512</v>
      </c>
      <c r="C78" s="133" t="s">
        <v>370</v>
      </c>
      <c r="D78" s="133" t="s">
        <v>485</v>
      </c>
      <c r="E78" s="132" t="s">
        <v>513</v>
      </c>
      <c r="F78" s="47">
        <v>5</v>
      </c>
      <c r="G78" s="88" t="s">
        <v>401</v>
      </c>
      <c r="H78" s="31">
        <v>0.35</v>
      </c>
      <c r="I78" s="31">
        <v>0.35</v>
      </c>
      <c r="J78" s="31">
        <v>0</v>
      </c>
      <c r="K78" s="31">
        <v>0</v>
      </c>
      <c r="L78" s="31">
        <v>0</v>
      </c>
      <c r="M78" s="31">
        <v>0</v>
      </c>
      <c r="N78" s="31">
        <v>0</v>
      </c>
      <c r="O78" s="31">
        <v>0.35</v>
      </c>
      <c r="P78" s="31">
        <v>0</v>
      </c>
      <c r="Q78" s="31">
        <v>0</v>
      </c>
      <c r="R78" s="132" t="s">
        <v>373</v>
      </c>
      <c r="S78" s="143">
        <v>43101</v>
      </c>
      <c r="T78" s="144"/>
    </row>
    <row r="79" spans="1:20" ht="24.75" customHeight="1">
      <c r="A79" s="132" t="s">
        <v>60</v>
      </c>
      <c r="B79" s="133" t="s">
        <v>514</v>
      </c>
      <c r="C79" s="133" t="s">
        <v>370</v>
      </c>
      <c r="D79" s="133" t="s">
        <v>413</v>
      </c>
      <c r="E79" s="132" t="s">
        <v>515</v>
      </c>
      <c r="F79" s="47">
        <v>1</v>
      </c>
      <c r="G79" s="88" t="s">
        <v>401</v>
      </c>
      <c r="H79" s="31">
        <v>0.19</v>
      </c>
      <c r="I79" s="31">
        <v>0.19</v>
      </c>
      <c r="J79" s="31">
        <v>0</v>
      </c>
      <c r="K79" s="31">
        <v>0</v>
      </c>
      <c r="L79" s="31">
        <v>0</v>
      </c>
      <c r="M79" s="31">
        <v>0</v>
      </c>
      <c r="N79" s="31">
        <v>0</v>
      </c>
      <c r="O79" s="31">
        <v>0.19</v>
      </c>
      <c r="P79" s="31">
        <v>0</v>
      </c>
      <c r="Q79" s="31">
        <v>0</v>
      </c>
      <c r="R79" s="132" t="s">
        <v>373</v>
      </c>
      <c r="S79" s="143">
        <v>43101</v>
      </c>
      <c r="T79" s="144"/>
    </row>
    <row r="80" spans="1:20" ht="24.75" customHeight="1">
      <c r="A80" s="132" t="s">
        <v>60</v>
      </c>
      <c r="B80" s="133" t="s">
        <v>516</v>
      </c>
      <c r="C80" s="133" t="s">
        <v>370</v>
      </c>
      <c r="D80" s="133" t="s">
        <v>394</v>
      </c>
      <c r="E80" s="132" t="s">
        <v>517</v>
      </c>
      <c r="F80" s="47">
        <v>5</v>
      </c>
      <c r="G80" s="88" t="s">
        <v>449</v>
      </c>
      <c r="H80" s="31">
        <v>0.32</v>
      </c>
      <c r="I80" s="31">
        <v>0.32</v>
      </c>
      <c r="J80" s="31">
        <v>0</v>
      </c>
      <c r="K80" s="31">
        <v>0</v>
      </c>
      <c r="L80" s="31">
        <v>0</v>
      </c>
      <c r="M80" s="31">
        <v>0</v>
      </c>
      <c r="N80" s="31">
        <v>0</v>
      </c>
      <c r="O80" s="31">
        <v>0.32</v>
      </c>
      <c r="P80" s="31">
        <v>0</v>
      </c>
      <c r="Q80" s="31">
        <v>0</v>
      </c>
      <c r="R80" s="132" t="s">
        <v>373</v>
      </c>
      <c r="S80" s="143">
        <v>43101</v>
      </c>
      <c r="T80" s="144"/>
    </row>
    <row r="81" spans="1:20" ht="24.75" customHeight="1">
      <c r="A81" s="132" t="s">
        <v>60</v>
      </c>
      <c r="B81" s="133" t="s">
        <v>518</v>
      </c>
      <c r="C81" s="133" t="s">
        <v>370</v>
      </c>
      <c r="D81" s="133" t="s">
        <v>394</v>
      </c>
      <c r="E81" s="132" t="s">
        <v>519</v>
      </c>
      <c r="F81" s="47">
        <v>1</v>
      </c>
      <c r="G81" s="88" t="s">
        <v>449</v>
      </c>
      <c r="H81" s="31">
        <v>0.05</v>
      </c>
      <c r="I81" s="31">
        <v>0.05</v>
      </c>
      <c r="J81" s="31">
        <v>0</v>
      </c>
      <c r="K81" s="31">
        <v>0</v>
      </c>
      <c r="L81" s="31">
        <v>0</v>
      </c>
      <c r="M81" s="31">
        <v>0</v>
      </c>
      <c r="N81" s="31">
        <v>0</v>
      </c>
      <c r="O81" s="31">
        <v>0.05</v>
      </c>
      <c r="P81" s="31">
        <v>0</v>
      </c>
      <c r="Q81" s="31">
        <v>0</v>
      </c>
      <c r="R81" s="132" t="s">
        <v>373</v>
      </c>
      <c r="S81" s="143">
        <v>43101</v>
      </c>
      <c r="T81" s="144"/>
    </row>
    <row r="82" spans="1:20" ht="24.75" customHeight="1">
      <c r="A82" s="132" t="s">
        <v>60</v>
      </c>
      <c r="B82" s="133" t="s">
        <v>510</v>
      </c>
      <c r="C82" s="133" t="s">
        <v>370</v>
      </c>
      <c r="D82" s="133" t="s">
        <v>421</v>
      </c>
      <c r="E82" s="132" t="s">
        <v>520</v>
      </c>
      <c r="F82" s="47">
        <v>1</v>
      </c>
      <c r="G82" s="88" t="s">
        <v>401</v>
      </c>
      <c r="H82" s="31">
        <v>0.25</v>
      </c>
      <c r="I82" s="31">
        <v>0.25</v>
      </c>
      <c r="J82" s="31">
        <v>0</v>
      </c>
      <c r="K82" s="31">
        <v>0</v>
      </c>
      <c r="L82" s="31">
        <v>0</v>
      </c>
      <c r="M82" s="31">
        <v>0</v>
      </c>
      <c r="N82" s="31">
        <v>0</v>
      </c>
      <c r="O82" s="31">
        <v>0.25</v>
      </c>
      <c r="P82" s="31">
        <v>0</v>
      </c>
      <c r="Q82" s="31">
        <v>0</v>
      </c>
      <c r="R82" s="132" t="s">
        <v>373</v>
      </c>
      <c r="S82" s="143">
        <v>43101</v>
      </c>
      <c r="T82" s="144"/>
    </row>
    <row r="83" spans="1:20" ht="24.75" customHeight="1">
      <c r="A83" s="132" t="s">
        <v>60</v>
      </c>
      <c r="B83" s="133" t="s">
        <v>484</v>
      </c>
      <c r="C83" s="133" t="s">
        <v>370</v>
      </c>
      <c r="D83" s="133" t="s">
        <v>421</v>
      </c>
      <c r="E83" s="132" t="s">
        <v>521</v>
      </c>
      <c r="F83" s="47">
        <v>5</v>
      </c>
      <c r="G83" s="88" t="s">
        <v>401</v>
      </c>
      <c r="H83" s="31">
        <v>2.65</v>
      </c>
      <c r="I83" s="31">
        <v>2.65</v>
      </c>
      <c r="J83" s="31">
        <v>0</v>
      </c>
      <c r="K83" s="31">
        <v>0</v>
      </c>
      <c r="L83" s="31">
        <v>0</v>
      </c>
      <c r="M83" s="31">
        <v>0</v>
      </c>
      <c r="N83" s="31">
        <v>0</v>
      </c>
      <c r="O83" s="31">
        <v>2.65</v>
      </c>
      <c r="P83" s="31">
        <v>0</v>
      </c>
      <c r="Q83" s="31">
        <v>0</v>
      </c>
      <c r="R83" s="132" t="s">
        <v>373</v>
      </c>
      <c r="S83" s="143">
        <v>43101</v>
      </c>
      <c r="T83" s="144"/>
    </row>
    <row r="84" spans="1:20" ht="24.75" customHeight="1">
      <c r="A84" s="132" t="s">
        <v>60</v>
      </c>
      <c r="B84" s="133" t="s">
        <v>522</v>
      </c>
      <c r="C84" s="133" t="s">
        <v>370</v>
      </c>
      <c r="D84" s="133" t="s">
        <v>473</v>
      </c>
      <c r="E84" s="132" t="s">
        <v>523</v>
      </c>
      <c r="F84" s="47">
        <v>1</v>
      </c>
      <c r="G84" s="88" t="s">
        <v>449</v>
      </c>
      <c r="H84" s="31">
        <v>0.04</v>
      </c>
      <c r="I84" s="31">
        <v>0.04</v>
      </c>
      <c r="J84" s="31">
        <v>0</v>
      </c>
      <c r="K84" s="31">
        <v>0</v>
      </c>
      <c r="L84" s="31">
        <v>0</v>
      </c>
      <c r="M84" s="31">
        <v>0</v>
      </c>
      <c r="N84" s="31">
        <v>0</v>
      </c>
      <c r="O84" s="31">
        <v>0.04</v>
      </c>
      <c r="P84" s="31">
        <v>0</v>
      </c>
      <c r="Q84" s="31">
        <v>0</v>
      </c>
      <c r="R84" s="132" t="s">
        <v>373</v>
      </c>
      <c r="S84" s="143">
        <v>43101</v>
      </c>
      <c r="T84" s="144"/>
    </row>
    <row r="85" spans="1:20" ht="24.75" customHeight="1">
      <c r="A85" s="132" t="s">
        <v>60</v>
      </c>
      <c r="B85" s="133" t="s">
        <v>524</v>
      </c>
      <c r="C85" s="133" t="s">
        <v>370</v>
      </c>
      <c r="D85" s="133" t="s">
        <v>476</v>
      </c>
      <c r="E85" s="132" t="s">
        <v>525</v>
      </c>
      <c r="F85" s="47">
        <v>2</v>
      </c>
      <c r="G85" s="88" t="s">
        <v>478</v>
      </c>
      <c r="H85" s="31">
        <v>0.18</v>
      </c>
      <c r="I85" s="31">
        <v>0.18</v>
      </c>
      <c r="J85" s="31">
        <v>0</v>
      </c>
      <c r="K85" s="31">
        <v>0</v>
      </c>
      <c r="L85" s="31">
        <v>0</v>
      </c>
      <c r="M85" s="31">
        <v>0</v>
      </c>
      <c r="N85" s="31">
        <v>0</v>
      </c>
      <c r="O85" s="31">
        <v>0.18</v>
      </c>
      <c r="P85" s="31">
        <v>0</v>
      </c>
      <c r="Q85" s="31">
        <v>0</v>
      </c>
      <c r="R85" s="132" t="s">
        <v>373</v>
      </c>
      <c r="S85" s="143">
        <v>43101</v>
      </c>
      <c r="T85" s="144"/>
    </row>
    <row r="86" spans="1:20" ht="24.75" customHeight="1">
      <c r="A86" s="132" t="s">
        <v>60</v>
      </c>
      <c r="B86" s="133" t="s">
        <v>526</v>
      </c>
      <c r="C86" s="133" t="s">
        <v>370</v>
      </c>
      <c r="D86" s="133" t="s">
        <v>394</v>
      </c>
      <c r="E86" s="132" t="s">
        <v>527</v>
      </c>
      <c r="F86" s="47">
        <v>2</v>
      </c>
      <c r="G86" s="88" t="s">
        <v>449</v>
      </c>
      <c r="H86" s="31">
        <v>0.35</v>
      </c>
      <c r="I86" s="31">
        <v>0.35</v>
      </c>
      <c r="J86" s="31">
        <v>0</v>
      </c>
      <c r="K86" s="31">
        <v>0</v>
      </c>
      <c r="L86" s="31">
        <v>0</v>
      </c>
      <c r="M86" s="31">
        <v>0</v>
      </c>
      <c r="N86" s="31">
        <v>0</v>
      </c>
      <c r="O86" s="31">
        <v>0.35</v>
      </c>
      <c r="P86" s="31">
        <v>0</v>
      </c>
      <c r="Q86" s="31">
        <v>0</v>
      </c>
      <c r="R86" s="132" t="s">
        <v>373</v>
      </c>
      <c r="S86" s="143">
        <v>43101</v>
      </c>
      <c r="T86" s="144"/>
    </row>
    <row r="87" spans="1:20" ht="24.75" customHeight="1">
      <c r="A87" s="132" t="s">
        <v>60</v>
      </c>
      <c r="B87" s="133" t="s">
        <v>528</v>
      </c>
      <c r="C87" s="133" t="s">
        <v>370</v>
      </c>
      <c r="D87" s="133" t="s">
        <v>502</v>
      </c>
      <c r="E87" s="132" t="s">
        <v>529</v>
      </c>
      <c r="F87" s="47">
        <v>2</v>
      </c>
      <c r="G87" s="88" t="s">
        <v>449</v>
      </c>
      <c r="H87" s="31">
        <v>0.2</v>
      </c>
      <c r="I87" s="31">
        <v>0.2</v>
      </c>
      <c r="J87" s="31">
        <v>0</v>
      </c>
      <c r="K87" s="31">
        <v>0</v>
      </c>
      <c r="L87" s="31">
        <v>0</v>
      </c>
      <c r="M87" s="31">
        <v>0</v>
      </c>
      <c r="N87" s="31">
        <v>0</v>
      </c>
      <c r="O87" s="31">
        <v>0.2</v>
      </c>
      <c r="P87" s="31">
        <v>0</v>
      </c>
      <c r="Q87" s="31">
        <v>0</v>
      </c>
      <c r="R87" s="132" t="s">
        <v>373</v>
      </c>
      <c r="S87" s="143">
        <v>43101</v>
      </c>
      <c r="T87" s="144"/>
    </row>
    <row r="88" spans="1:20" ht="24.75" customHeight="1">
      <c r="A88" s="132" t="s">
        <v>60</v>
      </c>
      <c r="B88" s="133" t="s">
        <v>393</v>
      </c>
      <c r="C88" s="133" t="s">
        <v>370</v>
      </c>
      <c r="D88" s="133" t="s">
        <v>394</v>
      </c>
      <c r="E88" s="132" t="s">
        <v>530</v>
      </c>
      <c r="F88" s="47">
        <v>10</v>
      </c>
      <c r="G88" s="88" t="s">
        <v>449</v>
      </c>
      <c r="H88" s="31">
        <v>0.95</v>
      </c>
      <c r="I88" s="31">
        <v>0.95</v>
      </c>
      <c r="J88" s="31">
        <v>0</v>
      </c>
      <c r="K88" s="31">
        <v>0</v>
      </c>
      <c r="L88" s="31">
        <v>0</v>
      </c>
      <c r="M88" s="31">
        <v>0</v>
      </c>
      <c r="N88" s="31">
        <v>0</v>
      </c>
      <c r="O88" s="31">
        <v>0.95</v>
      </c>
      <c r="P88" s="31">
        <v>0</v>
      </c>
      <c r="Q88" s="31">
        <v>0</v>
      </c>
      <c r="R88" s="132" t="s">
        <v>373</v>
      </c>
      <c r="S88" s="143">
        <v>43101</v>
      </c>
      <c r="T88" s="144"/>
    </row>
    <row r="89" spans="1:20" ht="24.75" customHeight="1">
      <c r="A89" s="132" t="s">
        <v>60</v>
      </c>
      <c r="B89" s="133" t="s">
        <v>531</v>
      </c>
      <c r="C89" s="133" t="s">
        <v>370</v>
      </c>
      <c r="D89" s="133" t="s">
        <v>432</v>
      </c>
      <c r="E89" s="132" t="s">
        <v>532</v>
      </c>
      <c r="F89" s="47">
        <v>2</v>
      </c>
      <c r="G89" s="88" t="s">
        <v>401</v>
      </c>
      <c r="H89" s="31">
        <v>3</v>
      </c>
      <c r="I89" s="31">
        <v>3</v>
      </c>
      <c r="J89" s="31">
        <v>0</v>
      </c>
      <c r="K89" s="31">
        <v>0</v>
      </c>
      <c r="L89" s="31">
        <v>0</v>
      </c>
      <c r="M89" s="31">
        <v>0</v>
      </c>
      <c r="N89" s="31">
        <v>0</v>
      </c>
      <c r="O89" s="31">
        <v>3</v>
      </c>
      <c r="P89" s="31">
        <v>0</v>
      </c>
      <c r="Q89" s="31">
        <v>0</v>
      </c>
      <c r="R89" s="132" t="s">
        <v>373</v>
      </c>
      <c r="S89" s="143">
        <v>43101</v>
      </c>
      <c r="T89" s="144"/>
    </row>
    <row r="90" spans="1:20" ht="24.75" customHeight="1">
      <c r="A90" s="132" t="s">
        <v>60</v>
      </c>
      <c r="B90" s="133" t="s">
        <v>377</v>
      </c>
      <c r="C90" s="133" t="s">
        <v>370</v>
      </c>
      <c r="D90" s="133" t="s">
        <v>508</v>
      </c>
      <c r="E90" s="132" t="s">
        <v>533</v>
      </c>
      <c r="F90" s="47">
        <v>4</v>
      </c>
      <c r="G90" s="88" t="s">
        <v>401</v>
      </c>
      <c r="H90" s="31">
        <v>0.48</v>
      </c>
      <c r="I90" s="31">
        <v>0.48</v>
      </c>
      <c r="J90" s="31">
        <v>0</v>
      </c>
      <c r="K90" s="31">
        <v>0</v>
      </c>
      <c r="L90" s="31">
        <v>0</v>
      </c>
      <c r="M90" s="31">
        <v>0</v>
      </c>
      <c r="N90" s="31">
        <v>0</v>
      </c>
      <c r="O90" s="31">
        <v>0.48</v>
      </c>
      <c r="P90" s="31">
        <v>0</v>
      </c>
      <c r="Q90" s="31">
        <v>0</v>
      </c>
      <c r="R90" s="132" t="s">
        <v>373</v>
      </c>
      <c r="S90" s="143">
        <v>43101</v>
      </c>
      <c r="T90" s="144"/>
    </row>
    <row r="91" spans="1:20" ht="24.75" customHeight="1">
      <c r="A91" s="132" t="s">
        <v>60</v>
      </c>
      <c r="B91" s="133" t="s">
        <v>377</v>
      </c>
      <c r="C91" s="133" t="s">
        <v>370</v>
      </c>
      <c r="D91" s="133" t="s">
        <v>508</v>
      </c>
      <c r="E91" s="132" t="s">
        <v>534</v>
      </c>
      <c r="F91" s="47">
        <v>4</v>
      </c>
      <c r="G91" s="88" t="s">
        <v>401</v>
      </c>
      <c r="H91" s="31">
        <v>0.6</v>
      </c>
      <c r="I91" s="31">
        <v>0.6</v>
      </c>
      <c r="J91" s="31">
        <v>0</v>
      </c>
      <c r="K91" s="31">
        <v>0</v>
      </c>
      <c r="L91" s="31">
        <v>0</v>
      </c>
      <c r="M91" s="31">
        <v>0</v>
      </c>
      <c r="N91" s="31">
        <v>0</v>
      </c>
      <c r="O91" s="31">
        <v>0.6</v>
      </c>
      <c r="P91" s="31">
        <v>0</v>
      </c>
      <c r="Q91" s="31">
        <v>0</v>
      </c>
      <c r="R91" s="132" t="s">
        <v>373</v>
      </c>
      <c r="S91" s="143">
        <v>43101</v>
      </c>
      <c r="T91" s="144"/>
    </row>
    <row r="92" spans="1:20" ht="24.75" customHeight="1">
      <c r="A92" s="132" t="s">
        <v>60</v>
      </c>
      <c r="B92" s="133" t="s">
        <v>535</v>
      </c>
      <c r="C92" s="133" t="s">
        <v>370</v>
      </c>
      <c r="D92" s="133" t="s">
        <v>536</v>
      </c>
      <c r="E92" s="132" t="s">
        <v>537</v>
      </c>
      <c r="F92" s="47">
        <v>10</v>
      </c>
      <c r="G92" s="88" t="s">
        <v>401</v>
      </c>
      <c r="H92" s="31">
        <v>0.36</v>
      </c>
      <c r="I92" s="31">
        <v>0.36</v>
      </c>
      <c r="J92" s="31">
        <v>0</v>
      </c>
      <c r="K92" s="31">
        <v>0</v>
      </c>
      <c r="L92" s="31">
        <v>0</v>
      </c>
      <c r="M92" s="31">
        <v>0</v>
      </c>
      <c r="N92" s="31">
        <v>0</v>
      </c>
      <c r="O92" s="31">
        <v>0.36</v>
      </c>
      <c r="P92" s="31">
        <v>0</v>
      </c>
      <c r="Q92" s="31">
        <v>0</v>
      </c>
      <c r="R92" s="132" t="s">
        <v>373</v>
      </c>
      <c r="S92" s="143">
        <v>43101</v>
      </c>
      <c r="T92" s="144"/>
    </row>
    <row r="93" spans="1:20" ht="24.75" customHeight="1">
      <c r="A93" s="132" t="s">
        <v>60</v>
      </c>
      <c r="B93" s="133" t="s">
        <v>538</v>
      </c>
      <c r="C93" s="133" t="s">
        <v>370</v>
      </c>
      <c r="D93" s="133" t="s">
        <v>539</v>
      </c>
      <c r="E93" s="132" t="s">
        <v>540</v>
      </c>
      <c r="F93" s="47">
        <v>2</v>
      </c>
      <c r="G93" s="88" t="s">
        <v>401</v>
      </c>
      <c r="H93" s="31">
        <v>2.9</v>
      </c>
      <c r="I93" s="31">
        <v>2.9</v>
      </c>
      <c r="J93" s="31">
        <v>0</v>
      </c>
      <c r="K93" s="31">
        <v>0</v>
      </c>
      <c r="L93" s="31">
        <v>0</v>
      </c>
      <c r="M93" s="31">
        <v>0</v>
      </c>
      <c r="N93" s="31">
        <v>0</v>
      </c>
      <c r="O93" s="31">
        <v>2.9</v>
      </c>
      <c r="P93" s="31">
        <v>0</v>
      </c>
      <c r="Q93" s="31">
        <v>0</v>
      </c>
      <c r="R93" s="132" t="s">
        <v>373</v>
      </c>
      <c r="S93" s="143">
        <v>43101</v>
      </c>
      <c r="T93" s="144"/>
    </row>
    <row r="94" spans="1:20" ht="24.75" customHeight="1">
      <c r="A94" s="132" t="s">
        <v>60</v>
      </c>
      <c r="B94" s="133" t="s">
        <v>541</v>
      </c>
      <c r="C94" s="133" t="s">
        <v>370</v>
      </c>
      <c r="D94" s="133" t="s">
        <v>473</v>
      </c>
      <c r="E94" s="132" t="s">
        <v>542</v>
      </c>
      <c r="F94" s="47">
        <v>1</v>
      </c>
      <c r="G94" s="88" t="s">
        <v>449</v>
      </c>
      <c r="H94" s="31">
        <v>0.3</v>
      </c>
      <c r="I94" s="31">
        <v>0.3</v>
      </c>
      <c r="J94" s="31">
        <v>0</v>
      </c>
      <c r="K94" s="31">
        <v>0</v>
      </c>
      <c r="L94" s="31">
        <v>0</v>
      </c>
      <c r="M94" s="31">
        <v>0</v>
      </c>
      <c r="N94" s="31">
        <v>0</v>
      </c>
      <c r="O94" s="31">
        <v>0.3</v>
      </c>
      <c r="P94" s="31">
        <v>0</v>
      </c>
      <c r="Q94" s="31">
        <v>0</v>
      </c>
      <c r="R94" s="132" t="s">
        <v>373</v>
      </c>
      <c r="S94" s="143">
        <v>43101</v>
      </c>
      <c r="T94" s="144"/>
    </row>
    <row r="95" spans="1:20" ht="24.75" customHeight="1">
      <c r="A95" s="132" t="s">
        <v>60</v>
      </c>
      <c r="B95" s="133" t="s">
        <v>543</v>
      </c>
      <c r="C95" s="133" t="s">
        <v>370</v>
      </c>
      <c r="D95" s="133" t="s">
        <v>508</v>
      </c>
      <c r="E95" s="132" t="s">
        <v>544</v>
      </c>
      <c r="F95" s="47">
        <v>2</v>
      </c>
      <c r="G95" s="88" t="s">
        <v>401</v>
      </c>
      <c r="H95" s="31">
        <v>0.3</v>
      </c>
      <c r="I95" s="31">
        <v>0.3</v>
      </c>
      <c r="J95" s="31">
        <v>0</v>
      </c>
      <c r="K95" s="31">
        <v>0</v>
      </c>
      <c r="L95" s="31">
        <v>0</v>
      </c>
      <c r="M95" s="31">
        <v>0</v>
      </c>
      <c r="N95" s="31">
        <v>0</v>
      </c>
      <c r="O95" s="31">
        <v>0.3</v>
      </c>
      <c r="P95" s="31">
        <v>0</v>
      </c>
      <c r="Q95" s="31">
        <v>0</v>
      </c>
      <c r="R95" s="132" t="s">
        <v>373</v>
      </c>
      <c r="S95" s="143">
        <v>43101</v>
      </c>
      <c r="T95" s="144"/>
    </row>
    <row r="96" spans="1:20" ht="24.75" customHeight="1">
      <c r="A96" s="132" t="s">
        <v>60</v>
      </c>
      <c r="B96" s="133" t="s">
        <v>377</v>
      </c>
      <c r="C96" s="133" t="s">
        <v>370</v>
      </c>
      <c r="D96" s="133" t="s">
        <v>536</v>
      </c>
      <c r="E96" s="132" t="s">
        <v>545</v>
      </c>
      <c r="F96" s="47">
        <v>3</v>
      </c>
      <c r="G96" s="88" t="s">
        <v>401</v>
      </c>
      <c r="H96" s="31">
        <v>0.54</v>
      </c>
      <c r="I96" s="31">
        <v>0.54</v>
      </c>
      <c r="J96" s="31">
        <v>0</v>
      </c>
      <c r="K96" s="31">
        <v>0</v>
      </c>
      <c r="L96" s="31">
        <v>0</v>
      </c>
      <c r="M96" s="31">
        <v>0</v>
      </c>
      <c r="N96" s="31">
        <v>0</v>
      </c>
      <c r="O96" s="31">
        <v>0.54</v>
      </c>
      <c r="P96" s="31">
        <v>0</v>
      </c>
      <c r="Q96" s="31">
        <v>0</v>
      </c>
      <c r="R96" s="132" t="s">
        <v>373</v>
      </c>
      <c r="S96" s="143">
        <v>43101</v>
      </c>
      <c r="T96" s="144"/>
    </row>
    <row r="97" spans="1:20" ht="24.75" customHeight="1">
      <c r="A97" s="132" t="s">
        <v>60</v>
      </c>
      <c r="B97" s="133" t="s">
        <v>484</v>
      </c>
      <c r="C97" s="133" t="s">
        <v>370</v>
      </c>
      <c r="D97" s="133" t="s">
        <v>421</v>
      </c>
      <c r="E97" s="132" t="s">
        <v>546</v>
      </c>
      <c r="F97" s="47">
        <v>10</v>
      </c>
      <c r="G97" s="88" t="s">
        <v>401</v>
      </c>
      <c r="H97" s="31">
        <v>2.7</v>
      </c>
      <c r="I97" s="31">
        <v>2.7</v>
      </c>
      <c r="J97" s="31">
        <v>0</v>
      </c>
      <c r="K97" s="31">
        <v>0</v>
      </c>
      <c r="L97" s="31">
        <v>0</v>
      </c>
      <c r="M97" s="31">
        <v>0</v>
      </c>
      <c r="N97" s="31">
        <v>0</v>
      </c>
      <c r="O97" s="31">
        <v>2.7</v>
      </c>
      <c r="P97" s="31">
        <v>0</v>
      </c>
      <c r="Q97" s="31">
        <v>0</v>
      </c>
      <c r="R97" s="132" t="s">
        <v>373</v>
      </c>
      <c r="S97" s="143">
        <v>43101</v>
      </c>
      <c r="T97" s="144"/>
    </row>
    <row r="98" spans="1:20" ht="24.75" customHeight="1">
      <c r="A98" s="132" t="s">
        <v>60</v>
      </c>
      <c r="B98" s="133" t="s">
        <v>547</v>
      </c>
      <c r="C98" s="133" t="s">
        <v>370</v>
      </c>
      <c r="D98" s="133" t="s">
        <v>476</v>
      </c>
      <c r="E98" s="132" t="s">
        <v>548</v>
      </c>
      <c r="F98" s="47">
        <v>36</v>
      </c>
      <c r="G98" s="88" t="s">
        <v>395</v>
      </c>
      <c r="H98" s="31">
        <v>3.95</v>
      </c>
      <c r="I98" s="31">
        <v>3.95</v>
      </c>
      <c r="J98" s="31">
        <v>0</v>
      </c>
      <c r="K98" s="31">
        <v>0</v>
      </c>
      <c r="L98" s="31">
        <v>0</v>
      </c>
      <c r="M98" s="31">
        <v>0</v>
      </c>
      <c r="N98" s="31">
        <v>0</v>
      </c>
      <c r="O98" s="31">
        <v>3.95</v>
      </c>
      <c r="P98" s="31">
        <v>0</v>
      </c>
      <c r="Q98" s="31">
        <v>0</v>
      </c>
      <c r="R98" s="132" t="s">
        <v>373</v>
      </c>
      <c r="S98" s="143">
        <v>43101</v>
      </c>
      <c r="T98" s="144"/>
    </row>
    <row r="99" spans="1:20" ht="24.75" customHeight="1">
      <c r="A99" s="132" t="s">
        <v>60</v>
      </c>
      <c r="B99" s="133" t="s">
        <v>549</v>
      </c>
      <c r="C99" s="133" t="s">
        <v>370</v>
      </c>
      <c r="D99" s="133" t="s">
        <v>382</v>
      </c>
      <c r="E99" s="132" t="s">
        <v>435</v>
      </c>
      <c r="F99" s="47">
        <v>21</v>
      </c>
      <c r="G99" s="88" t="s">
        <v>401</v>
      </c>
      <c r="H99" s="31">
        <v>10.5</v>
      </c>
      <c r="I99" s="31">
        <v>10.5</v>
      </c>
      <c r="J99" s="31">
        <v>0</v>
      </c>
      <c r="K99" s="31">
        <v>0</v>
      </c>
      <c r="L99" s="31">
        <v>0</v>
      </c>
      <c r="M99" s="31">
        <v>0</v>
      </c>
      <c r="N99" s="31">
        <v>0</v>
      </c>
      <c r="O99" s="31">
        <v>10.5</v>
      </c>
      <c r="P99" s="31">
        <v>0</v>
      </c>
      <c r="Q99" s="31">
        <v>0</v>
      </c>
      <c r="R99" s="132" t="s">
        <v>373</v>
      </c>
      <c r="S99" s="143">
        <v>43101</v>
      </c>
      <c r="T99" s="144"/>
    </row>
    <row r="100" spans="1:20" ht="24.75" customHeight="1">
      <c r="A100" s="132" t="s">
        <v>60</v>
      </c>
      <c r="B100" s="133" t="s">
        <v>550</v>
      </c>
      <c r="C100" s="133" t="s">
        <v>370</v>
      </c>
      <c r="D100" s="133" t="s">
        <v>375</v>
      </c>
      <c r="E100" s="132" t="s">
        <v>435</v>
      </c>
      <c r="F100" s="47">
        <v>1</v>
      </c>
      <c r="G100" s="88" t="s">
        <v>401</v>
      </c>
      <c r="H100" s="31">
        <v>0.58</v>
      </c>
      <c r="I100" s="31">
        <v>0.58</v>
      </c>
      <c r="J100" s="31">
        <v>0</v>
      </c>
      <c r="K100" s="31">
        <v>0</v>
      </c>
      <c r="L100" s="31">
        <v>0</v>
      </c>
      <c r="M100" s="31">
        <v>0</v>
      </c>
      <c r="N100" s="31">
        <v>0</v>
      </c>
      <c r="O100" s="31">
        <v>0.58</v>
      </c>
      <c r="P100" s="31">
        <v>0</v>
      </c>
      <c r="Q100" s="31">
        <v>0</v>
      </c>
      <c r="R100" s="132" t="s">
        <v>373</v>
      </c>
      <c r="S100" s="143">
        <v>43101</v>
      </c>
      <c r="T100" s="144"/>
    </row>
    <row r="101" spans="1:20" ht="24.75" customHeight="1">
      <c r="A101" s="132" t="s">
        <v>60</v>
      </c>
      <c r="B101" s="133" t="s">
        <v>551</v>
      </c>
      <c r="C101" s="133" t="s">
        <v>370</v>
      </c>
      <c r="D101" s="133" t="s">
        <v>394</v>
      </c>
      <c r="E101" s="132" t="s">
        <v>552</v>
      </c>
      <c r="F101" s="47">
        <v>4</v>
      </c>
      <c r="G101" s="88" t="s">
        <v>449</v>
      </c>
      <c r="H101" s="31">
        <v>0.26</v>
      </c>
      <c r="I101" s="31">
        <v>0.26</v>
      </c>
      <c r="J101" s="31">
        <v>0</v>
      </c>
      <c r="K101" s="31">
        <v>0</v>
      </c>
      <c r="L101" s="31">
        <v>0</v>
      </c>
      <c r="M101" s="31">
        <v>0</v>
      </c>
      <c r="N101" s="31">
        <v>0</v>
      </c>
      <c r="O101" s="31">
        <v>0.26</v>
      </c>
      <c r="P101" s="31">
        <v>0</v>
      </c>
      <c r="Q101" s="31">
        <v>0</v>
      </c>
      <c r="R101" s="132" t="s">
        <v>373</v>
      </c>
      <c r="S101" s="143">
        <v>43101</v>
      </c>
      <c r="T101" s="144"/>
    </row>
    <row r="102" spans="1:20" ht="24.75" customHeight="1">
      <c r="A102" s="132" t="s">
        <v>60</v>
      </c>
      <c r="B102" s="133" t="s">
        <v>553</v>
      </c>
      <c r="C102" s="133" t="s">
        <v>370</v>
      </c>
      <c r="D102" s="133" t="s">
        <v>413</v>
      </c>
      <c r="E102" s="132" t="s">
        <v>554</v>
      </c>
      <c r="F102" s="47">
        <v>1</v>
      </c>
      <c r="G102" s="88" t="s">
        <v>401</v>
      </c>
      <c r="H102" s="31">
        <v>0.32</v>
      </c>
      <c r="I102" s="31">
        <v>0.32</v>
      </c>
      <c r="J102" s="31">
        <v>0</v>
      </c>
      <c r="K102" s="31">
        <v>0</v>
      </c>
      <c r="L102" s="31">
        <v>0</v>
      </c>
      <c r="M102" s="31">
        <v>0</v>
      </c>
      <c r="N102" s="31">
        <v>0</v>
      </c>
      <c r="O102" s="31">
        <v>0.32</v>
      </c>
      <c r="P102" s="31">
        <v>0</v>
      </c>
      <c r="Q102" s="31">
        <v>0</v>
      </c>
      <c r="R102" s="132" t="s">
        <v>373</v>
      </c>
      <c r="S102" s="143">
        <v>43101</v>
      </c>
      <c r="T102" s="144"/>
    </row>
    <row r="103" spans="1:20" ht="24.75" customHeight="1">
      <c r="A103" s="132" t="s">
        <v>60</v>
      </c>
      <c r="B103" s="133" t="s">
        <v>555</v>
      </c>
      <c r="C103" s="133" t="s">
        <v>370</v>
      </c>
      <c r="D103" s="133" t="s">
        <v>371</v>
      </c>
      <c r="E103" s="132" t="s">
        <v>556</v>
      </c>
      <c r="F103" s="47">
        <v>1</v>
      </c>
      <c r="G103" s="88" t="s">
        <v>407</v>
      </c>
      <c r="H103" s="31">
        <v>10</v>
      </c>
      <c r="I103" s="31">
        <v>10</v>
      </c>
      <c r="J103" s="31">
        <v>0</v>
      </c>
      <c r="K103" s="31">
        <v>0</v>
      </c>
      <c r="L103" s="31">
        <v>0</v>
      </c>
      <c r="M103" s="31">
        <v>0</v>
      </c>
      <c r="N103" s="31">
        <v>0</v>
      </c>
      <c r="O103" s="31">
        <v>10</v>
      </c>
      <c r="P103" s="31">
        <v>0</v>
      </c>
      <c r="Q103" s="31">
        <v>0</v>
      </c>
      <c r="R103" s="132" t="s">
        <v>373</v>
      </c>
      <c r="S103" s="143">
        <v>43101</v>
      </c>
      <c r="T103" s="144"/>
    </row>
    <row r="104" spans="1:20" ht="24.75" customHeight="1">
      <c r="A104" s="132" t="s">
        <v>60</v>
      </c>
      <c r="B104" s="133" t="s">
        <v>557</v>
      </c>
      <c r="C104" s="133" t="s">
        <v>370</v>
      </c>
      <c r="D104" s="133" t="s">
        <v>371</v>
      </c>
      <c r="E104" s="132" t="s">
        <v>558</v>
      </c>
      <c r="F104" s="47">
        <v>1</v>
      </c>
      <c r="G104" s="88" t="s">
        <v>407</v>
      </c>
      <c r="H104" s="31">
        <v>200</v>
      </c>
      <c r="I104" s="31">
        <v>200</v>
      </c>
      <c r="J104" s="31">
        <v>172</v>
      </c>
      <c r="K104" s="31">
        <v>0</v>
      </c>
      <c r="L104" s="31">
        <v>0</v>
      </c>
      <c r="M104" s="31">
        <v>0</v>
      </c>
      <c r="N104" s="31">
        <v>0</v>
      </c>
      <c r="O104" s="31">
        <v>28</v>
      </c>
      <c r="P104" s="31">
        <v>0</v>
      </c>
      <c r="Q104" s="31">
        <v>0</v>
      </c>
      <c r="R104" s="132" t="s">
        <v>373</v>
      </c>
      <c r="S104" s="143">
        <v>43101</v>
      </c>
      <c r="T104" s="144"/>
    </row>
    <row r="105" spans="1:20" ht="24.75" customHeight="1">
      <c r="A105" s="132" t="s">
        <v>60</v>
      </c>
      <c r="B105" s="133" t="s">
        <v>559</v>
      </c>
      <c r="C105" s="133" t="s">
        <v>370</v>
      </c>
      <c r="D105" s="133" t="s">
        <v>371</v>
      </c>
      <c r="E105" s="132" t="s">
        <v>560</v>
      </c>
      <c r="F105" s="47">
        <v>1</v>
      </c>
      <c r="G105" s="88" t="s">
        <v>407</v>
      </c>
      <c r="H105" s="31">
        <v>7</v>
      </c>
      <c r="I105" s="31">
        <v>7</v>
      </c>
      <c r="J105" s="31">
        <v>0</v>
      </c>
      <c r="K105" s="31">
        <v>0</v>
      </c>
      <c r="L105" s="31">
        <v>0</v>
      </c>
      <c r="M105" s="31">
        <v>0</v>
      </c>
      <c r="N105" s="31">
        <v>0</v>
      </c>
      <c r="O105" s="31">
        <v>7</v>
      </c>
      <c r="P105" s="31">
        <v>0</v>
      </c>
      <c r="Q105" s="31">
        <v>0</v>
      </c>
      <c r="R105" s="132" t="s">
        <v>373</v>
      </c>
      <c r="S105" s="143">
        <v>43101</v>
      </c>
      <c r="T105" s="144"/>
    </row>
    <row r="106" spans="1:20" ht="24.75" customHeight="1">
      <c r="A106" s="132" t="s">
        <v>60</v>
      </c>
      <c r="B106" s="133" t="s">
        <v>561</v>
      </c>
      <c r="C106" s="133" t="s">
        <v>370</v>
      </c>
      <c r="D106" s="133" t="s">
        <v>371</v>
      </c>
      <c r="E106" s="132" t="s">
        <v>562</v>
      </c>
      <c r="F106" s="47">
        <v>1</v>
      </c>
      <c r="G106" s="88" t="s">
        <v>407</v>
      </c>
      <c r="H106" s="31">
        <v>20</v>
      </c>
      <c r="I106" s="31">
        <v>20</v>
      </c>
      <c r="J106" s="31">
        <v>0</v>
      </c>
      <c r="K106" s="31">
        <v>0</v>
      </c>
      <c r="L106" s="31">
        <v>0</v>
      </c>
      <c r="M106" s="31">
        <v>0</v>
      </c>
      <c r="N106" s="31">
        <v>0</v>
      </c>
      <c r="O106" s="31">
        <v>20</v>
      </c>
      <c r="P106" s="31">
        <v>0</v>
      </c>
      <c r="Q106" s="31">
        <v>0</v>
      </c>
      <c r="R106" s="132" t="s">
        <v>373</v>
      </c>
      <c r="S106" s="143">
        <v>43101</v>
      </c>
      <c r="T106" s="144"/>
    </row>
    <row r="107" spans="1:20" ht="24.75" customHeight="1">
      <c r="A107" s="132" t="s">
        <v>60</v>
      </c>
      <c r="B107" s="133" t="s">
        <v>563</v>
      </c>
      <c r="C107" s="133" t="s">
        <v>370</v>
      </c>
      <c r="D107" s="133" t="s">
        <v>371</v>
      </c>
      <c r="E107" s="132" t="s">
        <v>564</v>
      </c>
      <c r="F107" s="47">
        <v>1</v>
      </c>
      <c r="G107" s="88" t="s">
        <v>407</v>
      </c>
      <c r="H107" s="31">
        <v>40</v>
      </c>
      <c r="I107" s="31">
        <v>40</v>
      </c>
      <c r="J107" s="31">
        <v>0</v>
      </c>
      <c r="K107" s="31">
        <v>0</v>
      </c>
      <c r="L107" s="31">
        <v>0</v>
      </c>
      <c r="M107" s="31">
        <v>0</v>
      </c>
      <c r="N107" s="31">
        <v>0</v>
      </c>
      <c r="O107" s="31">
        <v>40</v>
      </c>
      <c r="P107" s="31">
        <v>0</v>
      </c>
      <c r="Q107" s="31">
        <v>0</v>
      </c>
      <c r="R107" s="132" t="s">
        <v>373</v>
      </c>
      <c r="S107" s="143">
        <v>43101</v>
      </c>
      <c r="T107" s="144"/>
    </row>
    <row r="108" spans="1:20" ht="24.75" customHeight="1">
      <c r="A108" s="132" t="s">
        <v>60</v>
      </c>
      <c r="B108" s="133" t="s">
        <v>565</v>
      </c>
      <c r="C108" s="133" t="s">
        <v>370</v>
      </c>
      <c r="D108" s="133" t="s">
        <v>371</v>
      </c>
      <c r="E108" s="132" t="s">
        <v>566</v>
      </c>
      <c r="F108" s="47">
        <v>1</v>
      </c>
      <c r="G108" s="88" t="s">
        <v>407</v>
      </c>
      <c r="H108" s="31">
        <v>25</v>
      </c>
      <c r="I108" s="31">
        <v>25</v>
      </c>
      <c r="J108" s="31">
        <v>0</v>
      </c>
      <c r="K108" s="31">
        <v>0</v>
      </c>
      <c r="L108" s="31">
        <v>0</v>
      </c>
      <c r="M108" s="31">
        <v>0</v>
      </c>
      <c r="N108" s="31">
        <v>0</v>
      </c>
      <c r="O108" s="31">
        <v>25</v>
      </c>
      <c r="P108" s="31">
        <v>0</v>
      </c>
      <c r="Q108" s="31">
        <v>0</v>
      </c>
      <c r="R108" s="132" t="s">
        <v>373</v>
      </c>
      <c r="S108" s="143">
        <v>43101</v>
      </c>
      <c r="T108" s="144"/>
    </row>
    <row r="109" spans="1:20" ht="24.75" customHeight="1">
      <c r="A109" s="132" t="s">
        <v>60</v>
      </c>
      <c r="B109" s="133" t="s">
        <v>567</v>
      </c>
      <c r="C109" s="133" t="s">
        <v>370</v>
      </c>
      <c r="D109" s="133" t="s">
        <v>371</v>
      </c>
      <c r="E109" s="132" t="s">
        <v>568</v>
      </c>
      <c r="F109" s="47">
        <v>1</v>
      </c>
      <c r="G109" s="88" t="s">
        <v>407</v>
      </c>
      <c r="H109" s="31">
        <v>10</v>
      </c>
      <c r="I109" s="31">
        <v>10</v>
      </c>
      <c r="J109" s="31">
        <v>0</v>
      </c>
      <c r="K109" s="31">
        <v>0</v>
      </c>
      <c r="L109" s="31">
        <v>0</v>
      </c>
      <c r="M109" s="31">
        <v>0</v>
      </c>
      <c r="N109" s="31">
        <v>0</v>
      </c>
      <c r="O109" s="31">
        <v>10</v>
      </c>
      <c r="P109" s="31">
        <v>0</v>
      </c>
      <c r="Q109" s="31">
        <v>0</v>
      </c>
      <c r="R109" s="132" t="s">
        <v>373</v>
      </c>
      <c r="S109" s="143">
        <v>43101</v>
      </c>
      <c r="T109" s="144"/>
    </row>
    <row r="110" spans="1:20" ht="24.75" customHeight="1">
      <c r="A110" s="132" t="s">
        <v>60</v>
      </c>
      <c r="B110" s="133" t="s">
        <v>569</v>
      </c>
      <c r="C110" s="133" t="s">
        <v>370</v>
      </c>
      <c r="D110" s="133" t="s">
        <v>371</v>
      </c>
      <c r="E110" s="132" t="s">
        <v>570</v>
      </c>
      <c r="F110" s="47">
        <v>1</v>
      </c>
      <c r="G110" s="88" t="s">
        <v>407</v>
      </c>
      <c r="H110" s="31">
        <v>40</v>
      </c>
      <c r="I110" s="31">
        <v>40</v>
      </c>
      <c r="J110" s="31">
        <v>0</v>
      </c>
      <c r="K110" s="31">
        <v>0</v>
      </c>
      <c r="L110" s="31">
        <v>0</v>
      </c>
      <c r="M110" s="31">
        <v>0</v>
      </c>
      <c r="N110" s="31">
        <v>0</v>
      </c>
      <c r="O110" s="31">
        <v>40</v>
      </c>
      <c r="P110" s="31">
        <v>0</v>
      </c>
      <c r="Q110" s="31">
        <v>0</v>
      </c>
      <c r="R110" s="132" t="s">
        <v>373</v>
      </c>
      <c r="S110" s="143">
        <v>43101</v>
      </c>
      <c r="T110" s="144"/>
    </row>
    <row r="111" spans="1:20" ht="24.75" customHeight="1">
      <c r="A111" s="132" t="s">
        <v>60</v>
      </c>
      <c r="B111" s="133" t="s">
        <v>571</v>
      </c>
      <c r="C111" s="133" t="s">
        <v>370</v>
      </c>
      <c r="D111" s="133" t="s">
        <v>371</v>
      </c>
      <c r="E111" s="132" t="s">
        <v>572</v>
      </c>
      <c r="F111" s="47">
        <v>1</v>
      </c>
      <c r="G111" s="88" t="s">
        <v>407</v>
      </c>
      <c r="H111" s="31">
        <v>12</v>
      </c>
      <c r="I111" s="31">
        <v>12</v>
      </c>
      <c r="J111" s="31">
        <v>0</v>
      </c>
      <c r="K111" s="31">
        <v>0</v>
      </c>
      <c r="L111" s="31">
        <v>0</v>
      </c>
      <c r="M111" s="31">
        <v>0</v>
      </c>
      <c r="N111" s="31">
        <v>0</v>
      </c>
      <c r="O111" s="31">
        <v>12</v>
      </c>
      <c r="P111" s="31">
        <v>0</v>
      </c>
      <c r="Q111" s="31">
        <v>0</v>
      </c>
      <c r="R111" s="132" t="s">
        <v>373</v>
      </c>
      <c r="S111" s="143">
        <v>43101</v>
      </c>
      <c r="T111" s="144"/>
    </row>
    <row r="112" spans="1:20" ht="24.75" customHeight="1">
      <c r="A112" s="132" t="s">
        <v>60</v>
      </c>
      <c r="B112" s="133" t="s">
        <v>573</v>
      </c>
      <c r="C112" s="133" t="s">
        <v>370</v>
      </c>
      <c r="D112" s="133" t="s">
        <v>371</v>
      </c>
      <c r="E112" s="132" t="s">
        <v>574</v>
      </c>
      <c r="F112" s="47">
        <v>1</v>
      </c>
      <c r="G112" s="88" t="s">
        <v>407</v>
      </c>
      <c r="H112" s="31">
        <v>10</v>
      </c>
      <c r="I112" s="31">
        <v>10</v>
      </c>
      <c r="J112" s="31">
        <v>0</v>
      </c>
      <c r="K112" s="31">
        <v>0</v>
      </c>
      <c r="L112" s="31">
        <v>0</v>
      </c>
      <c r="M112" s="31">
        <v>0</v>
      </c>
      <c r="N112" s="31">
        <v>0</v>
      </c>
      <c r="O112" s="31">
        <v>10</v>
      </c>
      <c r="P112" s="31">
        <v>0</v>
      </c>
      <c r="Q112" s="31">
        <v>0</v>
      </c>
      <c r="R112" s="132" t="s">
        <v>373</v>
      </c>
      <c r="S112" s="143">
        <v>43101</v>
      </c>
      <c r="T112" s="144"/>
    </row>
    <row r="113" spans="1:20" ht="24.75" customHeight="1">
      <c r="A113" s="132" t="s">
        <v>60</v>
      </c>
      <c r="B113" s="133" t="s">
        <v>575</v>
      </c>
      <c r="C113" s="133" t="s">
        <v>370</v>
      </c>
      <c r="D113" s="133" t="s">
        <v>371</v>
      </c>
      <c r="E113" s="132" t="s">
        <v>576</v>
      </c>
      <c r="F113" s="47">
        <v>1</v>
      </c>
      <c r="G113" s="88" t="s">
        <v>407</v>
      </c>
      <c r="H113" s="31">
        <v>30</v>
      </c>
      <c r="I113" s="31">
        <v>30</v>
      </c>
      <c r="J113" s="31">
        <v>0</v>
      </c>
      <c r="K113" s="31">
        <v>0</v>
      </c>
      <c r="L113" s="31">
        <v>0</v>
      </c>
      <c r="M113" s="31">
        <v>0</v>
      </c>
      <c r="N113" s="31">
        <v>0</v>
      </c>
      <c r="O113" s="31">
        <v>30</v>
      </c>
      <c r="P113" s="31">
        <v>0</v>
      </c>
      <c r="Q113" s="31">
        <v>0</v>
      </c>
      <c r="R113" s="132" t="s">
        <v>373</v>
      </c>
      <c r="S113" s="143">
        <v>43101</v>
      </c>
      <c r="T113" s="144"/>
    </row>
    <row r="114" spans="1:20" ht="24.75" customHeight="1">
      <c r="A114" s="132" t="s">
        <v>60</v>
      </c>
      <c r="B114" s="133" t="s">
        <v>577</v>
      </c>
      <c r="C114" s="133" t="s">
        <v>370</v>
      </c>
      <c r="D114" s="133" t="s">
        <v>371</v>
      </c>
      <c r="E114" s="132" t="s">
        <v>578</v>
      </c>
      <c r="F114" s="47">
        <v>1</v>
      </c>
      <c r="G114" s="88" t="s">
        <v>407</v>
      </c>
      <c r="H114" s="31">
        <v>9</v>
      </c>
      <c r="I114" s="31">
        <v>9</v>
      </c>
      <c r="J114" s="31">
        <v>0</v>
      </c>
      <c r="K114" s="31">
        <v>0</v>
      </c>
      <c r="L114" s="31">
        <v>0</v>
      </c>
      <c r="M114" s="31">
        <v>0</v>
      </c>
      <c r="N114" s="31">
        <v>0</v>
      </c>
      <c r="O114" s="31">
        <v>9</v>
      </c>
      <c r="P114" s="31">
        <v>0</v>
      </c>
      <c r="Q114" s="31">
        <v>0</v>
      </c>
      <c r="R114" s="132" t="s">
        <v>373</v>
      </c>
      <c r="S114" s="143">
        <v>43101</v>
      </c>
      <c r="T114" s="144"/>
    </row>
    <row r="115" spans="1:20" ht="24.75" customHeight="1">
      <c r="A115" s="132" t="s">
        <v>60</v>
      </c>
      <c r="B115" s="133" t="s">
        <v>579</v>
      </c>
      <c r="C115" s="133" t="s">
        <v>370</v>
      </c>
      <c r="D115" s="133" t="s">
        <v>371</v>
      </c>
      <c r="E115" s="132" t="s">
        <v>580</v>
      </c>
      <c r="F115" s="47">
        <v>1</v>
      </c>
      <c r="G115" s="88" t="s">
        <v>407</v>
      </c>
      <c r="H115" s="31">
        <v>80</v>
      </c>
      <c r="I115" s="31">
        <v>80</v>
      </c>
      <c r="J115" s="31">
        <v>0</v>
      </c>
      <c r="K115" s="31">
        <v>0</v>
      </c>
      <c r="L115" s="31">
        <v>0</v>
      </c>
      <c r="M115" s="31">
        <v>0</v>
      </c>
      <c r="N115" s="31">
        <v>0</v>
      </c>
      <c r="O115" s="31">
        <v>80</v>
      </c>
      <c r="P115" s="31">
        <v>0</v>
      </c>
      <c r="Q115" s="31">
        <v>0</v>
      </c>
      <c r="R115" s="132" t="s">
        <v>373</v>
      </c>
      <c r="S115" s="143">
        <v>43101</v>
      </c>
      <c r="T115" s="144"/>
    </row>
    <row r="116" spans="1:20" ht="24.75" customHeight="1">
      <c r="A116" s="132" t="s">
        <v>60</v>
      </c>
      <c r="B116" s="133" t="s">
        <v>581</v>
      </c>
      <c r="C116" s="133" t="s">
        <v>370</v>
      </c>
      <c r="D116" s="133" t="s">
        <v>371</v>
      </c>
      <c r="E116" s="132" t="s">
        <v>582</v>
      </c>
      <c r="F116" s="47">
        <v>1</v>
      </c>
      <c r="G116" s="88" t="s">
        <v>407</v>
      </c>
      <c r="H116" s="31">
        <v>13</v>
      </c>
      <c r="I116" s="31">
        <v>13</v>
      </c>
      <c r="J116" s="31">
        <v>0</v>
      </c>
      <c r="K116" s="31">
        <v>0</v>
      </c>
      <c r="L116" s="31">
        <v>0</v>
      </c>
      <c r="M116" s="31">
        <v>0</v>
      </c>
      <c r="N116" s="31">
        <v>0</v>
      </c>
      <c r="O116" s="31">
        <v>13</v>
      </c>
      <c r="P116" s="31">
        <v>0</v>
      </c>
      <c r="Q116" s="31">
        <v>0</v>
      </c>
      <c r="R116" s="132" t="s">
        <v>373</v>
      </c>
      <c r="S116" s="143">
        <v>43101</v>
      </c>
      <c r="T116" s="144"/>
    </row>
    <row r="117" spans="1:20" ht="24.75" customHeight="1">
      <c r="A117" s="132" t="s">
        <v>60</v>
      </c>
      <c r="B117" s="133" t="s">
        <v>583</v>
      </c>
      <c r="C117" s="133" t="s">
        <v>370</v>
      </c>
      <c r="D117" s="133" t="s">
        <v>371</v>
      </c>
      <c r="E117" s="132" t="s">
        <v>584</v>
      </c>
      <c r="F117" s="47">
        <v>1</v>
      </c>
      <c r="G117" s="88" t="s">
        <v>407</v>
      </c>
      <c r="H117" s="31">
        <v>40</v>
      </c>
      <c r="I117" s="31">
        <v>40</v>
      </c>
      <c r="J117" s="31">
        <v>0</v>
      </c>
      <c r="K117" s="31">
        <v>0</v>
      </c>
      <c r="L117" s="31">
        <v>0</v>
      </c>
      <c r="M117" s="31">
        <v>0</v>
      </c>
      <c r="N117" s="31">
        <v>0</v>
      </c>
      <c r="O117" s="31">
        <v>40</v>
      </c>
      <c r="P117" s="31">
        <v>0</v>
      </c>
      <c r="Q117" s="31">
        <v>0</v>
      </c>
      <c r="R117" s="132" t="s">
        <v>373</v>
      </c>
      <c r="S117" s="143">
        <v>43101</v>
      </c>
      <c r="T117" s="144"/>
    </row>
    <row r="118" spans="1:20" ht="24.75" customHeight="1">
      <c r="A118" s="132" t="s">
        <v>60</v>
      </c>
      <c r="B118" s="133" t="s">
        <v>585</v>
      </c>
      <c r="C118" s="133" t="s">
        <v>370</v>
      </c>
      <c r="D118" s="133" t="s">
        <v>371</v>
      </c>
      <c r="E118" s="132" t="s">
        <v>586</v>
      </c>
      <c r="F118" s="47">
        <v>1</v>
      </c>
      <c r="G118" s="88" t="s">
        <v>407</v>
      </c>
      <c r="H118" s="31">
        <v>15</v>
      </c>
      <c r="I118" s="31">
        <v>15</v>
      </c>
      <c r="J118" s="31">
        <v>0</v>
      </c>
      <c r="K118" s="31">
        <v>0</v>
      </c>
      <c r="L118" s="31">
        <v>0</v>
      </c>
      <c r="M118" s="31">
        <v>0</v>
      </c>
      <c r="N118" s="31">
        <v>0</v>
      </c>
      <c r="O118" s="31">
        <v>15</v>
      </c>
      <c r="P118" s="31">
        <v>0</v>
      </c>
      <c r="Q118" s="31">
        <v>0</v>
      </c>
      <c r="R118" s="132" t="s">
        <v>373</v>
      </c>
      <c r="S118" s="143">
        <v>43101</v>
      </c>
      <c r="T118" s="144"/>
    </row>
    <row r="119" spans="1:20" ht="24.75" customHeight="1">
      <c r="A119" s="132" t="s">
        <v>60</v>
      </c>
      <c r="B119" s="133" t="s">
        <v>587</v>
      </c>
      <c r="C119" s="133" t="s">
        <v>370</v>
      </c>
      <c r="D119" s="133" t="s">
        <v>371</v>
      </c>
      <c r="E119" s="132" t="s">
        <v>588</v>
      </c>
      <c r="F119" s="47">
        <v>1</v>
      </c>
      <c r="G119" s="88" t="s">
        <v>407</v>
      </c>
      <c r="H119" s="31">
        <v>10</v>
      </c>
      <c r="I119" s="31">
        <v>10</v>
      </c>
      <c r="J119" s="31">
        <v>0</v>
      </c>
      <c r="K119" s="31">
        <v>0</v>
      </c>
      <c r="L119" s="31">
        <v>0</v>
      </c>
      <c r="M119" s="31">
        <v>0</v>
      </c>
      <c r="N119" s="31">
        <v>0</v>
      </c>
      <c r="O119" s="31">
        <v>10</v>
      </c>
      <c r="P119" s="31">
        <v>0</v>
      </c>
      <c r="Q119" s="31">
        <v>0</v>
      </c>
      <c r="R119" s="132" t="s">
        <v>373</v>
      </c>
      <c r="S119" s="143">
        <v>43101</v>
      </c>
      <c r="T119" s="144"/>
    </row>
    <row r="120" spans="1:20" ht="24.75" customHeight="1">
      <c r="A120" s="132" t="s">
        <v>60</v>
      </c>
      <c r="B120" s="133" t="s">
        <v>589</v>
      </c>
      <c r="C120" s="133" t="s">
        <v>370</v>
      </c>
      <c r="D120" s="133" t="s">
        <v>371</v>
      </c>
      <c r="E120" s="132" t="s">
        <v>590</v>
      </c>
      <c r="F120" s="47">
        <v>1</v>
      </c>
      <c r="G120" s="88" t="s">
        <v>407</v>
      </c>
      <c r="H120" s="31">
        <v>10</v>
      </c>
      <c r="I120" s="31">
        <v>10</v>
      </c>
      <c r="J120" s="31">
        <v>0</v>
      </c>
      <c r="K120" s="31">
        <v>0</v>
      </c>
      <c r="L120" s="31">
        <v>0</v>
      </c>
      <c r="M120" s="31">
        <v>0</v>
      </c>
      <c r="N120" s="31">
        <v>0</v>
      </c>
      <c r="O120" s="31">
        <v>10</v>
      </c>
      <c r="P120" s="31">
        <v>0</v>
      </c>
      <c r="Q120" s="31">
        <v>0</v>
      </c>
      <c r="R120" s="132" t="s">
        <v>373</v>
      </c>
      <c r="S120" s="143">
        <v>43101</v>
      </c>
      <c r="T120" s="144"/>
    </row>
    <row r="121" spans="1:20" ht="24.75" customHeight="1">
      <c r="A121" s="132" t="s">
        <v>60</v>
      </c>
      <c r="B121" s="133" t="s">
        <v>591</v>
      </c>
      <c r="C121" s="133" t="s">
        <v>398</v>
      </c>
      <c r="D121" s="133" t="s">
        <v>592</v>
      </c>
      <c r="E121" s="132"/>
      <c r="F121" s="47">
        <v>3</v>
      </c>
      <c r="G121" s="88" t="s">
        <v>71</v>
      </c>
      <c r="H121" s="31">
        <v>111</v>
      </c>
      <c r="I121" s="31">
        <v>111</v>
      </c>
      <c r="J121" s="31">
        <v>0</v>
      </c>
      <c r="K121" s="31">
        <v>0</v>
      </c>
      <c r="L121" s="31">
        <v>0</v>
      </c>
      <c r="M121" s="31">
        <v>0</v>
      </c>
      <c r="N121" s="31">
        <v>0</v>
      </c>
      <c r="O121" s="31">
        <v>111</v>
      </c>
      <c r="P121" s="31">
        <v>0</v>
      </c>
      <c r="Q121" s="31">
        <v>0</v>
      </c>
      <c r="R121" s="132" t="s">
        <v>376</v>
      </c>
      <c r="S121" s="143">
        <v>43101</v>
      </c>
      <c r="T121" s="144"/>
    </row>
    <row r="122" spans="1:20" ht="24.75" customHeight="1">
      <c r="A122" s="132" t="s">
        <v>61</v>
      </c>
      <c r="B122" s="133" t="s">
        <v>593</v>
      </c>
      <c r="C122" s="133" t="s">
        <v>370</v>
      </c>
      <c r="D122" s="133" t="s">
        <v>502</v>
      </c>
      <c r="E122" s="132"/>
      <c r="F122" s="47">
        <v>2</v>
      </c>
      <c r="G122" s="88" t="s">
        <v>449</v>
      </c>
      <c r="H122" s="31">
        <v>0.4</v>
      </c>
      <c r="I122" s="31">
        <v>0.4</v>
      </c>
      <c r="J122" s="31">
        <v>0.4</v>
      </c>
      <c r="K122" s="31">
        <v>0</v>
      </c>
      <c r="L122" s="31">
        <v>0</v>
      </c>
      <c r="M122" s="31">
        <v>0</v>
      </c>
      <c r="N122" s="31">
        <v>0</v>
      </c>
      <c r="O122" s="31">
        <v>0</v>
      </c>
      <c r="P122" s="31">
        <v>0</v>
      </c>
      <c r="Q122" s="31">
        <v>0</v>
      </c>
      <c r="R122" s="132" t="s">
        <v>376</v>
      </c>
      <c r="S122" s="143">
        <v>43221</v>
      </c>
      <c r="T122" s="144"/>
    </row>
    <row r="123" spans="1:20" ht="24.75" customHeight="1">
      <c r="A123" s="132" t="s">
        <v>61</v>
      </c>
      <c r="B123" s="133" t="s">
        <v>594</v>
      </c>
      <c r="C123" s="133" t="s">
        <v>370</v>
      </c>
      <c r="D123" s="133" t="s">
        <v>380</v>
      </c>
      <c r="E123" s="132"/>
      <c r="F123" s="47">
        <v>1</v>
      </c>
      <c r="G123" s="88" t="s">
        <v>401</v>
      </c>
      <c r="H123" s="31">
        <v>0.25</v>
      </c>
      <c r="I123" s="31">
        <v>0.25</v>
      </c>
      <c r="J123" s="31">
        <v>0.25</v>
      </c>
      <c r="K123" s="31">
        <v>0</v>
      </c>
      <c r="L123" s="31">
        <v>0</v>
      </c>
      <c r="M123" s="31">
        <v>0</v>
      </c>
      <c r="N123" s="31">
        <v>0</v>
      </c>
      <c r="O123" s="31">
        <v>0</v>
      </c>
      <c r="P123" s="31">
        <v>0</v>
      </c>
      <c r="Q123" s="31">
        <v>0</v>
      </c>
      <c r="R123" s="132" t="s">
        <v>376</v>
      </c>
      <c r="S123" s="143">
        <v>43221</v>
      </c>
      <c r="T123" s="144"/>
    </row>
    <row r="124" spans="1:20" ht="24.75" customHeight="1">
      <c r="A124" s="132" t="s">
        <v>61</v>
      </c>
      <c r="B124" s="133" t="s">
        <v>377</v>
      </c>
      <c r="C124" s="133" t="s">
        <v>370</v>
      </c>
      <c r="D124" s="133" t="s">
        <v>595</v>
      </c>
      <c r="E124" s="132"/>
      <c r="F124" s="47">
        <v>1</v>
      </c>
      <c r="G124" s="88" t="s">
        <v>401</v>
      </c>
      <c r="H124" s="31">
        <v>0.15</v>
      </c>
      <c r="I124" s="31">
        <v>0.15</v>
      </c>
      <c r="J124" s="31">
        <v>0.15</v>
      </c>
      <c r="K124" s="31">
        <v>0</v>
      </c>
      <c r="L124" s="31">
        <v>0</v>
      </c>
      <c r="M124" s="31">
        <v>0</v>
      </c>
      <c r="N124" s="31">
        <v>0</v>
      </c>
      <c r="O124" s="31">
        <v>0</v>
      </c>
      <c r="P124" s="31">
        <v>0</v>
      </c>
      <c r="Q124" s="31">
        <v>0</v>
      </c>
      <c r="R124" s="132" t="s">
        <v>376</v>
      </c>
      <c r="S124" s="143">
        <v>43221</v>
      </c>
      <c r="T124" s="144"/>
    </row>
    <row r="125" spans="1:20" ht="24.75" customHeight="1">
      <c r="A125" s="132" t="s">
        <v>61</v>
      </c>
      <c r="B125" s="133" t="s">
        <v>381</v>
      </c>
      <c r="C125" s="133" t="s">
        <v>370</v>
      </c>
      <c r="D125" s="133" t="s">
        <v>382</v>
      </c>
      <c r="E125" s="132"/>
      <c r="F125" s="47">
        <v>2</v>
      </c>
      <c r="G125" s="88" t="s">
        <v>401</v>
      </c>
      <c r="H125" s="31">
        <v>0.7</v>
      </c>
      <c r="I125" s="31">
        <v>0.7</v>
      </c>
      <c r="J125" s="31">
        <v>0.7</v>
      </c>
      <c r="K125" s="31">
        <v>0</v>
      </c>
      <c r="L125" s="31">
        <v>0</v>
      </c>
      <c r="M125" s="31">
        <v>0</v>
      </c>
      <c r="N125" s="31">
        <v>0</v>
      </c>
      <c r="O125" s="31">
        <v>0</v>
      </c>
      <c r="P125" s="31">
        <v>0</v>
      </c>
      <c r="Q125" s="31">
        <v>0</v>
      </c>
      <c r="R125" s="132" t="s">
        <v>376</v>
      </c>
      <c r="S125" s="143">
        <v>43221</v>
      </c>
      <c r="T125" s="144"/>
    </row>
    <row r="126" spans="1:20" ht="24.75" customHeight="1">
      <c r="A126" s="132" t="s">
        <v>61</v>
      </c>
      <c r="B126" s="133" t="s">
        <v>596</v>
      </c>
      <c r="C126" s="133" t="s">
        <v>370</v>
      </c>
      <c r="D126" s="133" t="s">
        <v>597</v>
      </c>
      <c r="E126" s="132"/>
      <c r="F126" s="47">
        <v>2</v>
      </c>
      <c r="G126" s="88" t="s">
        <v>401</v>
      </c>
      <c r="H126" s="31">
        <v>120</v>
      </c>
      <c r="I126" s="31">
        <v>120</v>
      </c>
      <c r="J126" s="31">
        <v>120</v>
      </c>
      <c r="K126" s="31">
        <v>0</v>
      </c>
      <c r="L126" s="31">
        <v>0</v>
      </c>
      <c r="M126" s="31">
        <v>0</v>
      </c>
      <c r="N126" s="31">
        <v>0</v>
      </c>
      <c r="O126" s="31">
        <v>0</v>
      </c>
      <c r="P126" s="31">
        <v>0</v>
      </c>
      <c r="Q126" s="31">
        <v>0</v>
      </c>
      <c r="R126" s="132" t="s">
        <v>373</v>
      </c>
      <c r="S126" s="143">
        <v>43252</v>
      </c>
      <c r="T126" s="144"/>
    </row>
    <row r="127" spans="1:20" ht="24.75" customHeight="1">
      <c r="A127" s="132" t="s">
        <v>61</v>
      </c>
      <c r="B127" s="133" t="s">
        <v>598</v>
      </c>
      <c r="C127" s="133" t="s">
        <v>370</v>
      </c>
      <c r="D127" s="133" t="s">
        <v>371</v>
      </c>
      <c r="E127" s="132"/>
      <c r="F127" s="47">
        <v>1</v>
      </c>
      <c r="G127" s="88" t="s">
        <v>430</v>
      </c>
      <c r="H127" s="31">
        <v>10</v>
      </c>
      <c r="I127" s="31">
        <v>10</v>
      </c>
      <c r="J127" s="31">
        <v>10</v>
      </c>
      <c r="K127" s="31">
        <v>0</v>
      </c>
      <c r="L127" s="31">
        <v>0</v>
      </c>
      <c r="M127" s="31">
        <v>0</v>
      </c>
      <c r="N127" s="31">
        <v>0</v>
      </c>
      <c r="O127" s="31">
        <v>0</v>
      </c>
      <c r="P127" s="31">
        <v>0</v>
      </c>
      <c r="Q127" s="31">
        <v>0</v>
      </c>
      <c r="R127" s="132" t="s">
        <v>376</v>
      </c>
      <c r="S127" s="143">
        <v>43221</v>
      </c>
      <c r="T127" s="144"/>
    </row>
    <row r="128" spans="1:20" ht="24.75" customHeight="1">
      <c r="A128" s="132" t="s">
        <v>61</v>
      </c>
      <c r="B128" s="133" t="s">
        <v>599</v>
      </c>
      <c r="C128" s="133" t="s">
        <v>370</v>
      </c>
      <c r="D128" s="133" t="s">
        <v>371</v>
      </c>
      <c r="E128" s="132"/>
      <c r="F128" s="47">
        <v>1</v>
      </c>
      <c r="G128" s="88" t="s">
        <v>401</v>
      </c>
      <c r="H128" s="31">
        <v>42</v>
      </c>
      <c r="I128" s="31">
        <v>42</v>
      </c>
      <c r="J128" s="31">
        <v>42</v>
      </c>
      <c r="K128" s="31">
        <v>0</v>
      </c>
      <c r="L128" s="31">
        <v>0</v>
      </c>
      <c r="M128" s="31">
        <v>0</v>
      </c>
      <c r="N128" s="31">
        <v>0</v>
      </c>
      <c r="O128" s="31">
        <v>0</v>
      </c>
      <c r="P128" s="31">
        <v>0</v>
      </c>
      <c r="Q128" s="31">
        <v>0</v>
      </c>
      <c r="R128" s="132" t="s">
        <v>376</v>
      </c>
      <c r="S128" s="143">
        <v>43191</v>
      </c>
      <c r="T128" s="144"/>
    </row>
    <row r="129" spans="1:20" ht="24.75" customHeight="1">
      <c r="A129" s="132" t="s">
        <v>61</v>
      </c>
      <c r="B129" s="133" t="s">
        <v>600</v>
      </c>
      <c r="C129" s="133" t="s">
        <v>370</v>
      </c>
      <c r="D129" s="133" t="s">
        <v>371</v>
      </c>
      <c r="E129" s="132"/>
      <c r="F129" s="47">
        <v>10</v>
      </c>
      <c r="G129" s="88" t="s">
        <v>401</v>
      </c>
      <c r="H129" s="31">
        <v>9.5</v>
      </c>
      <c r="I129" s="31">
        <v>9.5</v>
      </c>
      <c r="J129" s="31">
        <v>9.5</v>
      </c>
      <c r="K129" s="31">
        <v>0</v>
      </c>
      <c r="L129" s="31">
        <v>0</v>
      </c>
      <c r="M129" s="31">
        <v>0</v>
      </c>
      <c r="N129" s="31">
        <v>0</v>
      </c>
      <c r="O129" s="31">
        <v>0</v>
      </c>
      <c r="P129" s="31">
        <v>0</v>
      </c>
      <c r="Q129" s="31">
        <v>0</v>
      </c>
      <c r="R129" s="132" t="s">
        <v>376</v>
      </c>
      <c r="S129" s="143">
        <v>43191</v>
      </c>
      <c r="T129" s="144"/>
    </row>
    <row r="130" spans="1:20" ht="24.75" customHeight="1">
      <c r="A130" s="132" t="s">
        <v>61</v>
      </c>
      <c r="B130" s="133" t="s">
        <v>601</v>
      </c>
      <c r="C130" s="133" t="s">
        <v>370</v>
      </c>
      <c r="D130" s="133" t="s">
        <v>371</v>
      </c>
      <c r="E130" s="132"/>
      <c r="F130" s="47">
        <v>1</v>
      </c>
      <c r="G130" s="88" t="s">
        <v>401</v>
      </c>
      <c r="H130" s="31">
        <v>17.5</v>
      </c>
      <c r="I130" s="31">
        <v>17.5</v>
      </c>
      <c r="J130" s="31">
        <v>17.5</v>
      </c>
      <c r="K130" s="31">
        <v>0</v>
      </c>
      <c r="L130" s="31">
        <v>0</v>
      </c>
      <c r="M130" s="31">
        <v>0</v>
      </c>
      <c r="N130" s="31">
        <v>0</v>
      </c>
      <c r="O130" s="31">
        <v>0</v>
      </c>
      <c r="P130" s="31">
        <v>0</v>
      </c>
      <c r="Q130" s="31">
        <v>0</v>
      </c>
      <c r="R130" s="132" t="s">
        <v>376</v>
      </c>
      <c r="S130" s="143">
        <v>43191</v>
      </c>
      <c r="T130" s="144"/>
    </row>
    <row r="131" spans="1:20" ht="24.75" customHeight="1">
      <c r="A131" s="132" t="s">
        <v>61</v>
      </c>
      <c r="B131" s="133" t="s">
        <v>555</v>
      </c>
      <c r="C131" s="133" t="s">
        <v>370</v>
      </c>
      <c r="D131" s="133" t="s">
        <v>371</v>
      </c>
      <c r="E131" s="132"/>
      <c r="F131" s="47">
        <v>4</v>
      </c>
      <c r="G131" s="88" t="s">
        <v>401</v>
      </c>
      <c r="H131" s="31">
        <v>11</v>
      </c>
      <c r="I131" s="31">
        <v>11</v>
      </c>
      <c r="J131" s="31">
        <v>11</v>
      </c>
      <c r="K131" s="31">
        <v>0</v>
      </c>
      <c r="L131" s="31">
        <v>0</v>
      </c>
      <c r="M131" s="31">
        <v>0</v>
      </c>
      <c r="N131" s="31">
        <v>0</v>
      </c>
      <c r="O131" s="31">
        <v>0</v>
      </c>
      <c r="P131" s="31">
        <v>0</v>
      </c>
      <c r="Q131" s="31">
        <v>0</v>
      </c>
      <c r="R131" s="132" t="s">
        <v>376</v>
      </c>
      <c r="S131" s="143">
        <v>43191</v>
      </c>
      <c r="T131" s="144"/>
    </row>
    <row r="132" spans="1:20" ht="24.75" customHeight="1">
      <c r="A132" s="132" t="s">
        <v>61</v>
      </c>
      <c r="B132" s="133" t="s">
        <v>404</v>
      </c>
      <c r="C132" s="133" t="s">
        <v>370</v>
      </c>
      <c r="D132" s="133" t="s">
        <v>371</v>
      </c>
      <c r="E132" s="132"/>
      <c r="F132" s="47">
        <v>4</v>
      </c>
      <c r="G132" s="88" t="s">
        <v>401</v>
      </c>
      <c r="H132" s="31">
        <v>2</v>
      </c>
      <c r="I132" s="31">
        <v>2</v>
      </c>
      <c r="J132" s="31">
        <v>2</v>
      </c>
      <c r="K132" s="31">
        <v>0</v>
      </c>
      <c r="L132" s="31">
        <v>0</v>
      </c>
      <c r="M132" s="31">
        <v>0</v>
      </c>
      <c r="N132" s="31">
        <v>0</v>
      </c>
      <c r="O132" s="31">
        <v>0</v>
      </c>
      <c r="P132" s="31">
        <v>0</v>
      </c>
      <c r="Q132" s="31">
        <v>0</v>
      </c>
      <c r="R132" s="132" t="s">
        <v>376</v>
      </c>
      <c r="S132" s="143">
        <v>43191</v>
      </c>
      <c r="T132" s="144"/>
    </row>
    <row r="133" spans="1:20" ht="24.75" customHeight="1">
      <c r="A133" s="132" t="s">
        <v>61</v>
      </c>
      <c r="B133" s="133" t="s">
        <v>602</v>
      </c>
      <c r="C133" s="133" t="s">
        <v>370</v>
      </c>
      <c r="D133" s="133" t="s">
        <v>371</v>
      </c>
      <c r="E133" s="132"/>
      <c r="F133" s="47">
        <v>4</v>
      </c>
      <c r="G133" s="88" t="s">
        <v>401</v>
      </c>
      <c r="H133" s="31">
        <v>5.8</v>
      </c>
      <c r="I133" s="31">
        <v>5.8</v>
      </c>
      <c r="J133" s="31">
        <v>5.8</v>
      </c>
      <c r="K133" s="31">
        <v>0</v>
      </c>
      <c r="L133" s="31">
        <v>0</v>
      </c>
      <c r="M133" s="31">
        <v>0</v>
      </c>
      <c r="N133" s="31">
        <v>0</v>
      </c>
      <c r="O133" s="31">
        <v>0</v>
      </c>
      <c r="P133" s="31">
        <v>0</v>
      </c>
      <c r="Q133" s="31">
        <v>0</v>
      </c>
      <c r="R133" s="132" t="s">
        <v>376</v>
      </c>
      <c r="S133" s="143">
        <v>43191</v>
      </c>
      <c r="T133" s="144"/>
    </row>
    <row r="134" spans="1:20" ht="24.75" customHeight="1">
      <c r="A134" s="132" t="s">
        <v>603</v>
      </c>
      <c r="B134" s="133" t="s">
        <v>604</v>
      </c>
      <c r="C134" s="133" t="s">
        <v>370</v>
      </c>
      <c r="D134" s="133" t="s">
        <v>605</v>
      </c>
      <c r="E134" s="132"/>
      <c r="F134" s="47">
        <v>3</v>
      </c>
      <c r="G134" s="88" t="s">
        <v>606</v>
      </c>
      <c r="H134" s="31">
        <v>0.3</v>
      </c>
      <c r="I134" s="31">
        <v>0.3</v>
      </c>
      <c r="J134" s="31">
        <v>0.3</v>
      </c>
      <c r="K134" s="31">
        <v>0</v>
      </c>
      <c r="L134" s="31">
        <v>0</v>
      </c>
      <c r="M134" s="31">
        <v>0</v>
      </c>
      <c r="N134" s="31">
        <v>0</v>
      </c>
      <c r="O134" s="31">
        <v>0</v>
      </c>
      <c r="P134" s="31">
        <v>0</v>
      </c>
      <c r="Q134" s="31">
        <v>0</v>
      </c>
      <c r="R134" s="132" t="s">
        <v>373</v>
      </c>
      <c r="S134" s="143">
        <v>43160</v>
      </c>
      <c r="T134" s="144"/>
    </row>
  </sheetData>
  <sheetProtection/>
  <mergeCells count="20">
    <mergeCell ref="A4:A6"/>
    <mergeCell ref="B4:B6"/>
    <mergeCell ref="C4:C6"/>
    <mergeCell ref="D4:D6"/>
    <mergeCell ref="E4:E6"/>
    <mergeCell ref="F4:F6"/>
    <mergeCell ref="G4: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5" right="0.75" top="1" bottom="1" header="0.5" footer="0.5"/>
  <pageSetup horizontalDpi="600" verticalDpi="600" orientation="landscape" paperSize="9" scale="80"/>
</worksheet>
</file>

<file path=xl/worksheets/sheet14.xml><?xml version="1.0" encoding="utf-8"?>
<worksheet xmlns="http://schemas.openxmlformats.org/spreadsheetml/2006/main" xmlns:r="http://schemas.openxmlformats.org/officeDocument/2006/relationships">
  <dimension ref="A1:U140"/>
  <sheetViews>
    <sheetView showGridLines="0" showZeros="0" workbookViewId="0" topLeftCell="A1">
      <pane ySplit="4" topLeftCell="A5" activePane="bottomLeft" state="frozen"/>
      <selection pane="bottomLeft" activeCell="J19" sqref="J19"/>
    </sheetView>
  </sheetViews>
  <sheetFormatPr defaultColWidth="9.16015625" defaultRowHeight="11.25"/>
  <cols>
    <col min="1" max="1" width="19.83203125" style="102" customWidth="1"/>
    <col min="2" max="2" width="14.33203125" style="102" customWidth="1"/>
    <col min="3" max="3" width="12.5" style="102" customWidth="1"/>
    <col min="4" max="4" width="11.33203125" style="102" customWidth="1"/>
    <col min="5" max="5" width="4.33203125" style="0" customWidth="1"/>
    <col min="6" max="6" width="11" style="0" customWidth="1"/>
    <col min="7" max="7" width="6" style="0" customWidth="1"/>
    <col min="8" max="8" width="10" style="0" customWidth="1"/>
    <col min="9" max="9" width="11.16015625" style="0" customWidth="1"/>
    <col min="10" max="10" width="10.33203125" style="0" customWidth="1"/>
    <col min="11" max="11" width="7.16015625" style="0" customWidth="1"/>
    <col min="12" max="12" width="15.33203125" style="0" customWidth="1"/>
    <col min="13" max="13" width="11.33203125" style="0" customWidth="1"/>
    <col min="14" max="14" width="8.5" style="0" customWidth="1"/>
    <col min="15" max="15" width="10.5" style="0" customWidth="1"/>
    <col min="16" max="16" width="8.83203125" style="0" customWidth="1"/>
    <col min="17" max="17" width="8.33203125" style="0" customWidth="1"/>
    <col min="18" max="18" width="7.83203125" style="0" customWidth="1"/>
    <col min="19" max="253" width="9.16015625" style="0" customWidth="1"/>
  </cols>
  <sheetData>
    <row r="1" ht="12.75" customHeight="1">
      <c r="A1" s="103"/>
    </row>
    <row r="2" spans="1:18" ht="23.25" customHeight="1">
      <c r="A2" s="104" t="s">
        <v>607</v>
      </c>
      <c r="B2" s="105"/>
      <c r="C2" s="105"/>
      <c r="D2" s="105"/>
      <c r="E2" s="23"/>
      <c r="F2" s="23"/>
      <c r="G2" s="23"/>
      <c r="H2" s="23"/>
      <c r="I2" s="23"/>
      <c r="J2" s="23"/>
      <c r="K2" s="23"/>
      <c r="L2" s="23"/>
      <c r="M2" s="23"/>
      <c r="N2" s="23"/>
      <c r="O2" s="23"/>
      <c r="P2" s="23"/>
      <c r="Q2" s="23"/>
      <c r="R2" s="23"/>
    </row>
    <row r="3" spans="1:18" ht="18" customHeight="1">
      <c r="A3" s="106"/>
      <c r="R3" s="117" t="s">
        <v>1</v>
      </c>
    </row>
    <row r="4" spans="1:18" ht="33.75" customHeight="1">
      <c r="A4" s="107" t="s">
        <v>44</v>
      </c>
      <c r="B4" s="107" t="s">
        <v>608</v>
      </c>
      <c r="C4" s="107" t="s">
        <v>609</v>
      </c>
      <c r="D4" s="107" t="s">
        <v>610</v>
      </c>
      <c r="E4" s="108" t="s">
        <v>364</v>
      </c>
      <c r="F4" s="107" t="s">
        <v>363</v>
      </c>
      <c r="G4" s="107" t="s">
        <v>611</v>
      </c>
      <c r="H4" s="107" t="s">
        <v>45</v>
      </c>
      <c r="I4" s="107" t="s">
        <v>247</v>
      </c>
      <c r="J4" s="107" t="s">
        <v>47</v>
      </c>
      <c r="K4" s="107" t="s">
        <v>48</v>
      </c>
      <c r="L4" s="107" t="s">
        <v>49</v>
      </c>
      <c r="M4" s="107" t="s">
        <v>50</v>
      </c>
      <c r="N4" s="107" t="s">
        <v>51</v>
      </c>
      <c r="O4" s="107" t="s">
        <v>52</v>
      </c>
      <c r="P4" s="115" t="s">
        <v>53</v>
      </c>
      <c r="Q4" s="115" t="s">
        <v>37</v>
      </c>
      <c r="R4" s="115" t="s">
        <v>367</v>
      </c>
    </row>
    <row r="5" spans="1:21" ht="18.75" customHeight="1">
      <c r="A5" s="109" t="s">
        <v>54</v>
      </c>
      <c r="B5" s="110" t="s">
        <v>54</v>
      </c>
      <c r="C5" s="110" t="s">
        <v>54</v>
      </c>
      <c r="D5" s="110" t="s">
        <v>54</v>
      </c>
      <c r="E5" s="111" t="s">
        <v>54</v>
      </c>
      <c r="F5" s="111" t="s">
        <v>54</v>
      </c>
      <c r="G5" s="111" t="s">
        <v>54</v>
      </c>
      <c r="H5" s="111">
        <v>1</v>
      </c>
      <c r="I5" s="111">
        <f aca="true" t="shared" si="0" ref="I5:T5">H5+1</f>
        <v>2</v>
      </c>
      <c r="J5" s="111">
        <f t="shared" si="0"/>
        <v>3</v>
      </c>
      <c r="K5" s="111">
        <f t="shared" si="0"/>
        <v>4</v>
      </c>
      <c r="L5" s="111">
        <f t="shared" si="0"/>
        <v>5</v>
      </c>
      <c r="M5" s="111">
        <f t="shared" si="0"/>
        <v>6</v>
      </c>
      <c r="N5" s="111">
        <f t="shared" si="0"/>
        <v>7</v>
      </c>
      <c r="O5" s="111">
        <f t="shared" si="0"/>
        <v>8</v>
      </c>
      <c r="P5" s="111">
        <f t="shared" si="0"/>
        <v>9</v>
      </c>
      <c r="Q5" s="111">
        <f t="shared" si="0"/>
        <v>10</v>
      </c>
      <c r="R5" s="111" t="s">
        <v>54</v>
      </c>
      <c r="S5" s="118"/>
      <c r="T5" s="118"/>
      <c r="U5" s="118"/>
    </row>
    <row r="6" spans="1:19" ht="23.25" customHeight="1">
      <c r="A6" s="112" t="s">
        <v>55</v>
      </c>
      <c r="B6" s="112"/>
      <c r="C6" s="112"/>
      <c r="D6" s="112"/>
      <c r="E6" s="113"/>
      <c r="F6" s="16">
        <f>F7+F20+F43+F50+F53+F125+F137+F139</f>
        <v>894</v>
      </c>
      <c r="G6" s="16">
        <f aca="true" t="shared" si="1" ref="G6:Q6">G7+G20+G43+G50+G53+G125+G137+G139</f>
        <v>0</v>
      </c>
      <c r="H6" s="16">
        <f t="shared" si="1"/>
        <v>2273.33</v>
      </c>
      <c r="I6" s="16">
        <f t="shared" si="1"/>
        <v>1773.33</v>
      </c>
      <c r="J6" s="16">
        <f t="shared" si="1"/>
        <v>1321.33</v>
      </c>
      <c r="K6" s="16">
        <f t="shared" si="1"/>
        <v>0</v>
      </c>
      <c r="L6" s="16">
        <f t="shared" si="1"/>
        <v>0</v>
      </c>
      <c r="M6" s="16">
        <f t="shared" si="1"/>
        <v>0</v>
      </c>
      <c r="N6" s="16">
        <f t="shared" si="1"/>
        <v>0</v>
      </c>
      <c r="O6" s="16">
        <f t="shared" si="1"/>
        <v>952</v>
      </c>
      <c r="P6" s="16">
        <f t="shared" si="1"/>
        <v>0</v>
      </c>
      <c r="Q6" s="16">
        <f t="shared" si="1"/>
        <v>0</v>
      </c>
      <c r="R6" s="119" t="s">
        <v>368</v>
      </c>
      <c r="S6" s="19"/>
    </row>
    <row r="7" spans="1:18" ht="23.25" customHeight="1">
      <c r="A7" s="112" t="s">
        <v>56</v>
      </c>
      <c r="B7" s="112"/>
      <c r="C7" s="112"/>
      <c r="D7" s="112"/>
      <c r="E7" s="113"/>
      <c r="F7" s="16">
        <f>SUM(F8:F19)</f>
        <v>63</v>
      </c>
      <c r="G7" s="16">
        <f>SUM(G8:G19)</f>
        <v>0</v>
      </c>
      <c r="H7" s="16">
        <f>SUM(H8:H19)</f>
        <v>231.9</v>
      </c>
      <c r="I7" s="16">
        <f>SUM(I8:I19)</f>
        <v>231.9</v>
      </c>
      <c r="J7" s="16">
        <f>SUM(J8:J19)</f>
        <v>231.9</v>
      </c>
      <c r="K7" s="16">
        <v>0</v>
      </c>
      <c r="L7" s="16">
        <v>0</v>
      </c>
      <c r="M7" s="16">
        <v>0</v>
      </c>
      <c r="N7" s="114">
        <v>0</v>
      </c>
      <c r="O7" s="16">
        <v>0</v>
      </c>
      <c r="P7" s="116">
        <v>0</v>
      </c>
      <c r="Q7" s="16">
        <v>0</v>
      </c>
      <c r="R7" s="119"/>
    </row>
    <row r="8" spans="1:18" ht="23.25" customHeight="1">
      <c r="A8" s="112" t="s">
        <v>167</v>
      </c>
      <c r="B8" s="112" t="s">
        <v>612</v>
      </c>
      <c r="C8" s="112" t="s">
        <v>379</v>
      </c>
      <c r="D8" s="112"/>
      <c r="E8" s="113" t="s">
        <v>401</v>
      </c>
      <c r="F8" s="16">
        <v>30</v>
      </c>
      <c r="G8" s="112"/>
      <c r="H8" s="114">
        <v>6</v>
      </c>
      <c r="I8" s="16">
        <v>6</v>
      </c>
      <c r="J8" s="17">
        <v>6</v>
      </c>
      <c r="K8" s="16">
        <v>0</v>
      </c>
      <c r="L8" s="16">
        <v>0</v>
      </c>
      <c r="M8" s="16">
        <v>0</v>
      </c>
      <c r="N8" s="114">
        <v>0</v>
      </c>
      <c r="O8" s="16">
        <v>0</v>
      </c>
      <c r="P8" s="116">
        <v>0</v>
      </c>
      <c r="Q8" s="16">
        <v>0</v>
      </c>
      <c r="R8" s="119"/>
    </row>
    <row r="9" spans="1:18" ht="23.25" customHeight="1">
      <c r="A9" s="112" t="s">
        <v>167</v>
      </c>
      <c r="B9" s="112" t="s">
        <v>613</v>
      </c>
      <c r="C9" s="112" t="s">
        <v>374</v>
      </c>
      <c r="D9" s="112"/>
      <c r="E9" s="113" t="s">
        <v>401</v>
      </c>
      <c r="F9" s="16">
        <v>2</v>
      </c>
      <c r="G9" s="112"/>
      <c r="H9" s="114">
        <v>1.4</v>
      </c>
      <c r="I9" s="16">
        <v>1.4</v>
      </c>
      <c r="J9" s="17">
        <v>1.4</v>
      </c>
      <c r="K9" s="16">
        <v>0</v>
      </c>
      <c r="L9" s="16">
        <v>0</v>
      </c>
      <c r="M9" s="16">
        <v>0</v>
      </c>
      <c r="N9" s="114">
        <v>0</v>
      </c>
      <c r="O9" s="16">
        <v>0</v>
      </c>
      <c r="P9" s="116">
        <v>0</v>
      </c>
      <c r="Q9" s="16">
        <v>0</v>
      </c>
      <c r="R9" s="119"/>
    </row>
    <row r="10" spans="1:18" ht="23.25" customHeight="1">
      <c r="A10" s="112" t="s">
        <v>167</v>
      </c>
      <c r="B10" s="112" t="s">
        <v>613</v>
      </c>
      <c r="C10" s="112" t="s">
        <v>381</v>
      </c>
      <c r="D10" s="112"/>
      <c r="E10" s="113" t="s">
        <v>401</v>
      </c>
      <c r="F10" s="16">
        <v>5</v>
      </c>
      <c r="G10" s="112"/>
      <c r="H10" s="114">
        <v>2</v>
      </c>
      <c r="I10" s="16">
        <v>2</v>
      </c>
      <c r="J10" s="17">
        <v>2</v>
      </c>
      <c r="K10" s="16">
        <v>0</v>
      </c>
      <c r="L10" s="16">
        <v>0</v>
      </c>
      <c r="M10" s="16">
        <v>0</v>
      </c>
      <c r="N10" s="114">
        <v>0</v>
      </c>
      <c r="O10" s="16">
        <v>0</v>
      </c>
      <c r="P10" s="116">
        <v>0</v>
      </c>
      <c r="Q10" s="16">
        <v>0</v>
      </c>
      <c r="R10" s="119"/>
    </row>
    <row r="11" spans="1:18" ht="23.25" customHeight="1">
      <c r="A11" s="112" t="s">
        <v>167</v>
      </c>
      <c r="B11" s="112" t="s">
        <v>377</v>
      </c>
      <c r="C11" s="112" t="s">
        <v>377</v>
      </c>
      <c r="D11" s="112"/>
      <c r="E11" s="113" t="s">
        <v>401</v>
      </c>
      <c r="F11" s="16">
        <v>10</v>
      </c>
      <c r="G11" s="112"/>
      <c r="H11" s="114">
        <v>1.5</v>
      </c>
      <c r="I11" s="16">
        <v>1.5</v>
      </c>
      <c r="J11" s="17">
        <v>1.5</v>
      </c>
      <c r="K11" s="16">
        <v>0</v>
      </c>
      <c r="L11" s="16">
        <v>0</v>
      </c>
      <c r="M11" s="16">
        <v>0</v>
      </c>
      <c r="N11" s="114">
        <v>0</v>
      </c>
      <c r="O11" s="16">
        <v>0</v>
      </c>
      <c r="P11" s="116">
        <v>0</v>
      </c>
      <c r="Q11" s="16">
        <v>0</v>
      </c>
      <c r="R11" s="119"/>
    </row>
    <row r="12" spans="1:18" ht="23.25" customHeight="1">
      <c r="A12" s="112" t="s">
        <v>167</v>
      </c>
      <c r="B12" s="112" t="s">
        <v>377</v>
      </c>
      <c r="C12" s="112" t="s">
        <v>387</v>
      </c>
      <c r="D12" s="112"/>
      <c r="E12" s="113" t="s">
        <v>401</v>
      </c>
      <c r="F12" s="16">
        <v>1</v>
      </c>
      <c r="G12" s="112"/>
      <c r="H12" s="114">
        <v>0.3</v>
      </c>
      <c r="I12" s="16">
        <v>0.3</v>
      </c>
      <c r="J12" s="17">
        <v>0.3</v>
      </c>
      <c r="K12" s="16">
        <v>0</v>
      </c>
      <c r="L12" s="16">
        <v>0</v>
      </c>
      <c r="M12" s="16">
        <v>0</v>
      </c>
      <c r="N12" s="114">
        <v>0</v>
      </c>
      <c r="O12" s="16">
        <v>0</v>
      </c>
      <c r="P12" s="116">
        <v>0</v>
      </c>
      <c r="Q12" s="16">
        <v>0</v>
      </c>
      <c r="R12" s="119"/>
    </row>
    <row r="13" spans="1:18" ht="23.25" customHeight="1">
      <c r="A13" s="112" t="s">
        <v>167</v>
      </c>
      <c r="B13" s="112" t="s">
        <v>391</v>
      </c>
      <c r="C13" s="112" t="s">
        <v>391</v>
      </c>
      <c r="D13" s="112"/>
      <c r="E13" s="113" t="s">
        <v>401</v>
      </c>
      <c r="F13" s="16">
        <v>1</v>
      </c>
      <c r="G13" s="112"/>
      <c r="H13" s="114">
        <v>0.2</v>
      </c>
      <c r="I13" s="16">
        <v>0.2</v>
      </c>
      <c r="J13" s="17">
        <v>0.2</v>
      </c>
      <c r="K13" s="16">
        <v>0</v>
      </c>
      <c r="L13" s="16">
        <v>0</v>
      </c>
      <c r="M13" s="16">
        <v>0</v>
      </c>
      <c r="N13" s="114">
        <v>0</v>
      </c>
      <c r="O13" s="16">
        <v>0</v>
      </c>
      <c r="P13" s="116">
        <v>0</v>
      </c>
      <c r="Q13" s="16">
        <v>0</v>
      </c>
      <c r="R13" s="119"/>
    </row>
    <row r="14" spans="1:18" ht="23.25" customHeight="1">
      <c r="A14" s="112" t="s">
        <v>167</v>
      </c>
      <c r="B14" s="112" t="s">
        <v>389</v>
      </c>
      <c r="C14" s="112" t="s">
        <v>389</v>
      </c>
      <c r="D14" s="112"/>
      <c r="E14" s="113" t="s">
        <v>401</v>
      </c>
      <c r="F14" s="16">
        <v>1</v>
      </c>
      <c r="G14" s="112"/>
      <c r="H14" s="114">
        <v>2</v>
      </c>
      <c r="I14" s="16">
        <v>2</v>
      </c>
      <c r="J14" s="17">
        <v>2</v>
      </c>
      <c r="K14" s="16">
        <v>0</v>
      </c>
      <c r="L14" s="16">
        <v>0</v>
      </c>
      <c r="M14" s="16">
        <v>0</v>
      </c>
      <c r="N14" s="114">
        <v>0</v>
      </c>
      <c r="O14" s="16">
        <v>0</v>
      </c>
      <c r="P14" s="116">
        <v>0</v>
      </c>
      <c r="Q14" s="16">
        <v>0</v>
      </c>
      <c r="R14" s="119"/>
    </row>
    <row r="15" spans="1:18" ht="23.25" customHeight="1">
      <c r="A15" s="112" t="s">
        <v>167</v>
      </c>
      <c r="B15" s="112" t="s">
        <v>388</v>
      </c>
      <c r="C15" s="112" t="s">
        <v>388</v>
      </c>
      <c r="D15" s="112"/>
      <c r="E15" s="113" t="s">
        <v>401</v>
      </c>
      <c r="F15" s="16">
        <v>5</v>
      </c>
      <c r="G15" s="112"/>
      <c r="H15" s="114">
        <v>0.5</v>
      </c>
      <c r="I15" s="16">
        <v>0.5</v>
      </c>
      <c r="J15" s="17">
        <v>0.5</v>
      </c>
      <c r="K15" s="16">
        <v>0</v>
      </c>
      <c r="L15" s="16">
        <v>0</v>
      </c>
      <c r="M15" s="16">
        <v>0</v>
      </c>
      <c r="N15" s="114">
        <v>0</v>
      </c>
      <c r="O15" s="16">
        <v>0</v>
      </c>
      <c r="P15" s="116">
        <v>0</v>
      </c>
      <c r="Q15" s="16">
        <v>0</v>
      </c>
      <c r="R15" s="119"/>
    </row>
    <row r="16" spans="1:18" ht="23.25" customHeight="1">
      <c r="A16" s="112" t="s">
        <v>167</v>
      </c>
      <c r="B16" s="112" t="s">
        <v>383</v>
      </c>
      <c r="C16" s="112" t="s">
        <v>383</v>
      </c>
      <c r="D16" s="112"/>
      <c r="E16" s="113" t="s">
        <v>401</v>
      </c>
      <c r="F16" s="16">
        <v>1</v>
      </c>
      <c r="G16" s="112"/>
      <c r="H16" s="114">
        <v>1</v>
      </c>
      <c r="I16" s="16">
        <v>1</v>
      </c>
      <c r="J16" s="17">
        <v>1</v>
      </c>
      <c r="K16" s="16">
        <v>0</v>
      </c>
      <c r="L16" s="16">
        <v>0</v>
      </c>
      <c r="M16" s="16">
        <v>0</v>
      </c>
      <c r="N16" s="114">
        <v>0</v>
      </c>
      <c r="O16" s="16">
        <v>0</v>
      </c>
      <c r="P16" s="116">
        <v>0</v>
      </c>
      <c r="Q16" s="16">
        <v>0</v>
      </c>
      <c r="R16" s="119"/>
    </row>
    <row r="17" spans="1:18" ht="23.25" customHeight="1">
      <c r="A17" s="112" t="s">
        <v>167</v>
      </c>
      <c r="B17" s="112" t="s">
        <v>614</v>
      </c>
      <c r="C17" s="112" t="s">
        <v>393</v>
      </c>
      <c r="D17" s="112"/>
      <c r="E17" s="113" t="s">
        <v>395</v>
      </c>
      <c r="F17" s="16">
        <v>5</v>
      </c>
      <c r="G17" s="112"/>
      <c r="H17" s="114">
        <v>0.5</v>
      </c>
      <c r="I17" s="16">
        <v>0.5</v>
      </c>
      <c r="J17" s="17">
        <v>0.5</v>
      </c>
      <c r="K17" s="16">
        <v>0</v>
      </c>
      <c r="L17" s="16">
        <v>0</v>
      </c>
      <c r="M17" s="16">
        <v>0</v>
      </c>
      <c r="N17" s="114">
        <v>0</v>
      </c>
      <c r="O17" s="16">
        <v>0</v>
      </c>
      <c r="P17" s="116">
        <v>0</v>
      </c>
      <c r="Q17" s="16">
        <v>0</v>
      </c>
      <c r="R17" s="119"/>
    </row>
    <row r="18" spans="1:18" ht="23.25" customHeight="1">
      <c r="A18" s="112" t="s">
        <v>167</v>
      </c>
      <c r="B18" s="112" t="s">
        <v>615</v>
      </c>
      <c r="C18" s="112" t="s">
        <v>385</v>
      </c>
      <c r="D18" s="112"/>
      <c r="E18" s="113" t="s">
        <v>407</v>
      </c>
      <c r="F18" s="16">
        <v>1</v>
      </c>
      <c r="G18" s="112"/>
      <c r="H18" s="114">
        <v>6.5</v>
      </c>
      <c r="I18" s="16">
        <v>6.5</v>
      </c>
      <c r="J18" s="17">
        <v>6.5</v>
      </c>
      <c r="K18" s="16">
        <v>0</v>
      </c>
      <c r="L18" s="16">
        <v>0</v>
      </c>
      <c r="M18" s="16">
        <v>0</v>
      </c>
      <c r="N18" s="114">
        <v>0</v>
      </c>
      <c r="O18" s="16">
        <v>0</v>
      </c>
      <c r="P18" s="116">
        <v>0</v>
      </c>
      <c r="Q18" s="16">
        <v>0</v>
      </c>
      <c r="R18" s="119"/>
    </row>
    <row r="19" spans="1:18" ht="23.25" customHeight="1">
      <c r="A19" s="112" t="s">
        <v>167</v>
      </c>
      <c r="B19" s="112" t="s">
        <v>616</v>
      </c>
      <c r="C19" s="112" t="s">
        <v>369</v>
      </c>
      <c r="D19" s="112"/>
      <c r="E19" s="113" t="s">
        <v>401</v>
      </c>
      <c r="F19" s="16">
        <v>1</v>
      </c>
      <c r="G19" s="112"/>
      <c r="H19" s="114">
        <v>210</v>
      </c>
      <c r="I19" s="16">
        <v>210</v>
      </c>
      <c r="J19" s="17">
        <v>210</v>
      </c>
      <c r="K19" s="16">
        <v>0</v>
      </c>
      <c r="L19" s="16">
        <v>0</v>
      </c>
      <c r="M19" s="16">
        <v>0</v>
      </c>
      <c r="N19" s="114">
        <v>0</v>
      </c>
      <c r="O19" s="16">
        <v>0</v>
      </c>
      <c r="P19" s="116">
        <v>0</v>
      </c>
      <c r="Q19" s="16">
        <v>0</v>
      </c>
      <c r="R19" s="119"/>
    </row>
    <row r="20" spans="1:18" ht="23.25" customHeight="1">
      <c r="A20" s="112" t="s">
        <v>57</v>
      </c>
      <c r="B20" s="112"/>
      <c r="C20" s="112"/>
      <c r="D20" s="112"/>
      <c r="E20" s="113"/>
      <c r="F20" s="16">
        <v>98</v>
      </c>
      <c r="G20" s="112"/>
      <c r="H20" s="114">
        <v>90</v>
      </c>
      <c r="I20" s="16">
        <v>90</v>
      </c>
      <c r="J20" s="17">
        <v>90</v>
      </c>
      <c r="K20" s="16">
        <v>0</v>
      </c>
      <c r="L20" s="16">
        <v>0</v>
      </c>
      <c r="M20" s="16">
        <v>0</v>
      </c>
      <c r="N20" s="114">
        <v>0</v>
      </c>
      <c r="O20" s="16">
        <v>0</v>
      </c>
      <c r="P20" s="116">
        <v>0</v>
      </c>
      <c r="Q20" s="16">
        <v>0</v>
      </c>
      <c r="R20" s="119"/>
    </row>
    <row r="21" spans="1:18" ht="23.25" customHeight="1">
      <c r="A21" s="112" t="s">
        <v>181</v>
      </c>
      <c r="B21" s="112" t="s">
        <v>612</v>
      </c>
      <c r="C21" s="112" t="s">
        <v>379</v>
      </c>
      <c r="D21" s="112"/>
      <c r="E21" s="113" t="s">
        <v>401</v>
      </c>
      <c r="F21" s="16">
        <v>24</v>
      </c>
      <c r="G21" s="112"/>
      <c r="H21" s="114">
        <v>10</v>
      </c>
      <c r="I21" s="16">
        <v>10</v>
      </c>
      <c r="J21" s="17">
        <v>10</v>
      </c>
      <c r="K21" s="16">
        <v>0</v>
      </c>
      <c r="L21" s="16">
        <v>0</v>
      </c>
      <c r="M21" s="16">
        <v>0</v>
      </c>
      <c r="N21" s="114">
        <v>0</v>
      </c>
      <c r="O21" s="16">
        <v>0</v>
      </c>
      <c r="P21" s="116">
        <v>0</v>
      </c>
      <c r="Q21" s="16">
        <v>0</v>
      </c>
      <c r="R21" s="119"/>
    </row>
    <row r="22" spans="1:18" ht="23.25" customHeight="1">
      <c r="A22" s="112" t="s">
        <v>181</v>
      </c>
      <c r="B22" s="112" t="s">
        <v>617</v>
      </c>
      <c r="C22" s="112" t="s">
        <v>618</v>
      </c>
      <c r="D22" s="112"/>
      <c r="E22" s="113" t="s">
        <v>401</v>
      </c>
      <c r="F22" s="16">
        <v>24</v>
      </c>
      <c r="G22" s="112"/>
      <c r="H22" s="114">
        <v>7.2</v>
      </c>
      <c r="I22" s="16">
        <v>7.2</v>
      </c>
      <c r="J22" s="17">
        <v>7.2</v>
      </c>
      <c r="K22" s="16">
        <v>0</v>
      </c>
      <c r="L22" s="16">
        <v>0</v>
      </c>
      <c r="M22" s="16">
        <v>0</v>
      </c>
      <c r="N22" s="114">
        <v>0</v>
      </c>
      <c r="O22" s="16">
        <v>0</v>
      </c>
      <c r="P22" s="116">
        <v>0</v>
      </c>
      <c r="Q22" s="16">
        <v>0</v>
      </c>
      <c r="R22" s="119"/>
    </row>
    <row r="23" spans="1:18" ht="23.25" customHeight="1">
      <c r="A23" s="112" t="s">
        <v>181</v>
      </c>
      <c r="B23" s="112" t="s">
        <v>617</v>
      </c>
      <c r="C23" s="112" t="s">
        <v>405</v>
      </c>
      <c r="D23" s="112"/>
      <c r="E23" s="113" t="s">
        <v>401</v>
      </c>
      <c r="F23" s="16">
        <v>2</v>
      </c>
      <c r="G23" s="112"/>
      <c r="H23" s="114">
        <v>2.8</v>
      </c>
      <c r="I23" s="16">
        <v>2.8</v>
      </c>
      <c r="J23" s="17">
        <v>2.8</v>
      </c>
      <c r="K23" s="16">
        <v>0</v>
      </c>
      <c r="L23" s="16">
        <v>0</v>
      </c>
      <c r="M23" s="16">
        <v>0</v>
      </c>
      <c r="N23" s="114">
        <v>0</v>
      </c>
      <c r="O23" s="16">
        <v>0</v>
      </c>
      <c r="P23" s="116">
        <v>0</v>
      </c>
      <c r="Q23" s="16">
        <v>0</v>
      </c>
      <c r="R23" s="119"/>
    </row>
    <row r="24" spans="1:18" ht="23.25" customHeight="1">
      <c r="A24" s="112" t="s">
        <v>181</v>
      </c>
      <c r="B24" s="112" t="s">
        <v>613</v>
      </c>
      <c r="C24" s="112" t="s">
        <v>619</v>
      </c>
      <c r="D24" s="112"/>
      <c r="E24" s="113" t="s">
        <v>401</v>
      </c>
      <c r="F24" s="16">
        <v>20</v>
      </c>
      <c r="G24" s="112"/>
      <c r="H24" s="114">
        <v>8</v>
      </c>
      <c r="I24" s="16">
        <v>8</v>
      </c>
      <c r="J24" s="17">
        <v>8</v>
      </c>
      <c r="K24" s="16">
        <v>0</v>
      </c>
      <c r="L24" s="16">
        <v>0</v>
      </c>
      <c r="M24" s="16">
        <v>0</v>
      </c>
      <c r="N24" s="114">
        <v>0</v>
      </c>
      <c r="O24" s="16">
        <v>0</v>
      </c>
      <c r="P24" s="116">
        <v>0</v>
      </c>
      <c r="Q24" s="16">
        <v>0</v>
      </c>
      <c r="R24" s="119"/>
    </row>
    <row r="25" spans="1:18" ht="23.25" customHeight="1">
      <c r="A25" s="112" t="s">
        <v>181</v>
      </c>
      <c r="B25" s="112" t="s">
        <v>377</v>
      </c>
      <c r="C25" s="112" t="s">
        <v>620</v>
      </c>
      <c r="D25" s="112"/>
      <c r="E25" s="113" t="s">
        <v>401</v>
      </c>
      <c r="F25" s="16">
        <v>2</v>
      </c>
      <c r="G25" s="112"/>
      <c r="H25" s="114">
        <v>1</v>
      </c>
      <c r="I25" s="16">
        <v>1</v>
      </c>
      <c r="J25" s="17">
        <v>1</v>
      </c>
      <c r="K25" s="16">
        <v>0</v>
      </c>
      <c r="L25" s="16">
        <v>0</v>
      </c>
      <c r="M25" s="16">
        <v>0</v>
      </c>
      <c r="N25" s="114">
        <v>0</v>
      </c>
      <c r="O25" s="16">
        <v>0</v>
      </c>
      <c r="P25" s="116">
        <v>0</v>
      </c>
      <c r="Q25" s="16">
        <v>0</v>
      </c>
      <c r="R25" s="119"/>
    </row>
    <row r="26" spans="1:18" ht="23.25" customHeight="1">
      <c r="A26" s="112" t="s">
        <v>181</v>
      </c>
      <c r="B26" s="112" t="s">
        <v>391</v>
      </c>
      <c r="C26" s="112" t="s">
        <v>391</v>
      </c>
      <c r="D26" s="112"/>
      <c r="E26" s="113" t="s">
        <v>401</v>
      </c>
      <c r="F26" s="16">
        <v>5</v>
      </c>
      <c r="G26" s="112"/>
      <c r="H26" s="114">
        <v>1</v>
      </c>
      <c r="I26" s="16">
        <v>1</v>
      </c>
      <c r="J26" s="17">
        <v>1</v>
      </c>
      <c r="K26" s="16">
        <v>0</v>
      </c>
      <c r="L26" s="16">
        <v>0</v>
      </c>
      <c r="M26" s="16">
        <v>0</v>
      </c>
      <c r="N26" s="114">
        <v>0</v>
      </c>
      <c r="O26" s="16">
        <v>0</v>
      </c>
      <c r="P26" s="116">
        <v>0</v>
      </c>
      <c r="Q26" s="16">
        <v>0</v>
      </c>
      <c r="R26" s="119"/>
    </row>
    <row r="27" spans="1:18" ht="23.25" customHeight="1">
      <c r="A27" s="112" t="s">
        <v>181</v>
      </c>
      <c r="B27" s="112" t="s">
        <v>616</v>
      </c>
      <c r="C27" s="112" t="s">
        <v>400</v>
      </c>
      <c r="D27" s="112"/>
      <c r="E27" s="113" t="s">
        <v>401</v>
      </c>
      <c r="F27" s="16">
        <v>1</v>
      </c>
      <c r="G27" s="112"/>
      <c r="H27" s="114">
        <v>5</v>
      </c>
      <c r="I27" s="16">
        <v>5</v>
      </c>
      <c r="J27" s="17">
        <v>5</v>
      </c>
      <c r="K27" s="16">
        <v>0</v>
      </c>
      <c r="L27" s="16">
        <v>0</v>
      </c>
      <c r="M27" s="16">
        <v>0</v>
      </c>
      <c r="N27" s="114">
        <v>0</v>
      </c>
      <c r="O27" s="16">
        <v>0</v>
      </c>
      <c r="P27" s="116">
        <v>0</v>
      </c>
      <c r="Q27" s="16">
        <v>0</v>
      </c>
      <c r="R27" s="119"/>
    </row>
    <row r="28" spans="1:18" ht="23.25" customHeight="1">
      <c r="A28" s="112" t="s">
        <v>181</v>
      </c>
      <c r="B28" s="112" t="s">
        <v>616</v>
      </c>
      <c r="C28" s="112" t="s">
        <v>404</v>
      </c>
      <c r="D28" s="112"/>
      <c r="E28" s="113" t="s">
        <v>401</v>
      </c>
      <c r="F28" s="16">
        <v>2</v>
      </c>
      <c r="G28" s="112"/>
      <c r="H28" s="114">
        <v>1.4</v>
      </c>
      <c r="I28" s="16">
        <v>1.4</v>
      </c>
      <c r="J28" s="17">
        <v>1.4</v>
      </c>
      <c r="K28" s="16">
        <v>0</v>
      </c>
      <c r="L28" s="16">
        <v>0</v>
      </c>
      <c r="M28" s="16">
        <v>0</v>
      </c>
      <c r="N28" s="114">
        <v>0</v>
      </c>
      <c r="O28" s="16">
        <v>0</v>
      </c>
      <c r="P28" s="116">
        <v>0</v>
      </c>
      <c r="Q28" s="16">
        <v>0</v>
      </c>
      <c r="R28" s="119"/>
    </row>
    <row r="29" spans="1:18" ht="23.25" customHeight="1">
      <c r="A29" s="112" t="s">
        <v>181</v>
      </c>
      <c r="B29" s="112" t="s">
        <v>616</v>
      </c>
      <c r="C29" s="112" t="s">
        <v>403</v>
      </c>
      <c r="D29" s="112"/>
      <c r="E29" s="113" t="s">
        <v>395</v>
      </c>
      <c r="F29" s="16">
        <v>1</v>
      </c>
      <c r="G29" s="112"/>
      <c r="H29" s="114">
        <v>2.4</v>
      </c>
      <c r="I29" s="16">
        <v>2.4</v>
      </c>
      <c r="J29" s="17">
        <v>2.4</v>
      </c>
      <c r="K29" s="16">
        <v>0</v>
      </c>
      <c r="L29" s="16">
        <v>0</v>
      </c>
      <c r="M29" s="16">
        <v>0</v>
      </c>
      <c r="N29" s="114">
        <v>0</v>
      </c>
      <c r="O29" s="16">
        <v>0</v>
      </c>
      <c r="P29" s="116">
        <v>0</v>
      </c>
      <c r="Q29" s="16">
        <v>0</v>
      </c>
      <c r="R29" s="119"/>
    </row>
    <row r="30" spans="1:18" ht="23.25" customHeight="1">
      <c r="A30" s="112" t="s">
        <v>181</v>
      </c>
      <c r="B30" s="112" t="s">
        <v>616</v>
      </c>
      <c r="C30" s="112" t="s">
        <v>402</v>
      </c>
      <c r="D30" s="112"/>
      <c r="E30" s="113" t="s">
        <v>401</v>
      </c>
      <c r="F30" s="16">
        <v>1</v>
      </c>
      <c r="G30" s="112"/>
      <c r="H30" s="114">
        <v>1.2</v>
      </c>
      <c r="I30" s="16">
        <v>1.2</v>
      </c>
      <c r="J30" s="17">
        <v>1.2</v>
      </c>
      <c r="K30" s="16">
        <v>0</v>
      </c>
      <c r="L30" s="16">
        <v>0</v>
      </c>
      <c r="M30" s="16">
        <v>0</v>
      </c>
      <c r="N30" s="114">
        <v>0</v>
      </c>
      <c r="O30" s="16">
        <v>0</v>
      </c>
      <c r="P30" s="116">
        <v>0</v>
      </c>
      <c r="Q30" s="16">
        <v>0</v>
      </c>
      <c r="R30" s="119"/>
    </row>
    <row r="31" spans="1:18" ht="23.25" customHeight="1">
      <c r="A31" s="112" t="s">
        <v>181</v>
      </c>
      <c r="B31" s="112" t="s">
        <v>406</v>
      </c>
      <c r="C31" s="112" t="s">
        <v>621</v>
      </c>
      <c r="D31" s="112"/>
      <c r="E31" s="113" t="s">
        <v>407</v>
      </c>
      <c r="F31" s="16">
        <v>1</v>
      </c>
      <c r="G31" s="112"/>
      <c r="H31" s="114">
        <v>30</v>
      </c>
      <c r="I31" s="16">
        <v>30</v>
      </c>
      <c r="J31" s="17">
        <v>30</v>
      </c>
      <c r="K31" s="16">
        <v>0</v>
      </c>
      <c r="L31" s="16">
        <v>0</v>
      </c>
      <c r="M31" s="16">
        <v>0</v>
      </c>
      <c r="N31" s="114">
        <v>0</v>
      </c>
      <c r="O31" s="16">
        <v>0</v>
      </c>
      <c r="P31" s="116">
        <v>0</v>
      </c>
      <c r="Q31" s="16">
        <v>0</v>
      </c>
      <c r="R31" s="119"/>
    </row>
    <row r="32" spans="1:18" ht="23.25" customHeight="1">
      <c r="A32" s="112" t="s">
        <v>181</v>
      </c>
      <c r="B32" s="112" t="s">
        <v>412</v>
      </c>
      <c r="C32" s="112" t="s">
        <v>622</v>
      </c>
      <c r="D32" s="112"/>
      <c r="E32" s="113" t="s">
        <v>401</v>
      </c>
      <c r="F32" s="16">
        <v>1</v>
      </c>
      <c r="G32" s="112"/>
      <c r="H32" s="114">
        <v>0.27</v>
      </c>
      <c r="I32" s="16">
        <v>0.27</v>
      </c>
      <c r="J32" s="17">
        <v>0.27</v>
      </c>
      <c r="K32" s="16">
        <v>0</v>
      </c>
      <c r="L32" s="16">
        <v>0</v>
      </c>
      <c r="M32" s="16">
        <v>0</v>
      </c>
      <c r="N32" s="114">
        <v>0</v>
      </c>
      <c r="O32" s="16">
        <v>0</v>
      </c>
      <c r="P32" s="116">
        <v>0</v>
      </c>
      <c r="Q32" s="16">
        <v>0</v>
      </c>
      <c r="R32" s="119"/>
    </row>
    <row r="33" spans="1:18" ht="23.25" customHeight="1">
      <c r="A33" s="112" t="s">
        <v>181</v>
      </c>
      <c r="B33" s="112" t="s">
        <v>412</v>
      </c>
      <c r="C33" s="112" t="s">
        <v>623</v>
      </c>
      <c r="D33" s="112"/>
      <c r="E33" s="113" t="s">
        <v>401</v>
      </c>
      <c r="F33" s="16">
        <v>1</v>
      </c>
      <c r="G33" s="112"/>
      <c r="H33" s="114">
        <v>0.78</v>
      </c>
      <c r="I33" s="16">
        <v>0.78</v>
      </c>
      <c r="J33" s="17">
        <v>0.78</v>
      </c>
      <c r="K33" s="16">
        <v>0</v>
      </c>
      <c r="L33" s="16">
        <v>0</v>
      </c>
      <c r="M33" s="16">
        <v>0</v>
      </c>
      <c r="N33" s="114">
        <v>0</v>
      </c>
      <c r="O33" s="16">
        <v>0</v>
      </c>
      <c r="P33" s="116">
        <v>0</v>
      </c>
      <c r="Q33" s="16">
        <v>0</v>
      </c>
      <c r="R33" s="119"/>
    </row>
    <row r="34" spans="1:18" ht="23.25" customHeight="1">
      <c r="A34" s="112" t="s">
        <v>181</v>
      </c>
      <c r="B34" s="112" t="s">
        <v>412</v>
      </c>
      <c r="C34" s="112" t="s">
        <v>624</v>
      </c>
      <c r="D34" s="112"/>
      <c r="E34" s="113" t="s">
        <v>401</v>
      </c>
      <c r="F34" s="16">
        <v>1</v>
      </c>
      <c r="G34" s="112"/>
      <c r="H34" s="114">
        <v>0.95</v>
      </c>
      <c r="I34" s="16">
        <v>0.95</v>
      </c>
      <c r="J34" s="17">
        <v>0.95</v>
      </c>
      <c r="K34" s="16">
        <v>0</v>
      </c>
      <c r="L34" s="16">
        <v>0</v>
      </c>
      <c r="M34" s="16">
        <v>0</v>
      </c>
      <c r="N34" s="114">
        <v>0</v>
      </c>
      <c r="O34" s="16">
        <v>0</v>
      </c>
      <c r="P34" s="116">
        <v>0</v>
      </c>
      <c r="Q34" s="16">
        <v>0</v>
      </c>
      <c r="R34" s="119"/>
    </row>
    <row r="35" spans="1:18" ht="23.25" customHeight="1">
      <c r="A35" s="112" t="s">
        <v>181</v>
      </c>
      <c r="B35" s="112" t="s">
        <v>412</v>
      </c>
      <c r="C35" s="112" t="s">
        <v>625</v>
      </c>
      <c r="D35" s="112"/>
      <c r="E35" s="113" t="s">
        <v>449</v>
      </c>
      <c r="F35" s="16">
        <v>1</v>
      </c>
      <c r="G35" s="112"/>
      <c r="H35" s="114">
        <v>0.35</v>
      </c>
      <c r="I35" s="16">
        <v>0.35</v>
      </c>
      <c r="J35" s="17">
        <v>0.35</v>
      </c>
      <c r="K35" s="16">
        <v>0</v>
      </c>
      <c r="L35" s="16">
        <v>0</v>
      </c>
      <c r="M35" s="16">
        <v>0</v>
      </c>
      <c r="N35" s="114">
        <v>0</v>
      </c>
      <c r="O35" s="16">
        <v>0</v>
      </c>
      <c r="P35" s="116">
        <v>0</v>
      </c>
      <c r="Q35" s="16">
        <v>0</v>
      </c>
      <c r="R35" s="119"/>
    </row>
    <row r="36" spans="1:18" ht="23.25" customHeight="1">
      <c r="A36" s="112" t="s">
        <v>181</v>
      </c>
      <c r="B36" s="112" t="s">
        <v>412</v>
      </c>
      <c r="C36" s="112" t="s">
        <v>626</v>
      </c>
      <c r="D36" s="112"/>
      <c r="E36" s="113" t="s">
        <v>606</v>
      </c>
      <c r="F36" s="16">
        <v>3</v>
      </c>
      <c r="G36" s="112"/>
      <c r="H36" s="114">
        <v>1.95</v>
      </c>
      <c r="I36" s="16">
        <v>1.95</v>
      </c>
      <c r="J36" s="17">
        <v>1.95</v>
      </c>
      <c r="K36" s="16">
        <v>0</v>
      </c>
      <c r="L36" s="16">
        <v>0</v>
      </c>
      <c r="M36" s="16">
        <v>0</v>
      </c>
      <c r="N36" s="114">
        <v>0</v>
      </c>
      <c r="O36" s="16">
        <v>0</v>
      </c>
      <c r="P36" s="116">
        <v>0</v>
      </c>
      <c r="Q36" s="16">
        <v>0</v>
      </c>
      <c r="R36" s="119"/>
    </row>
    <row r="37" spans="1:18" ht="23.25" customHeight="1">
      <c r="A37" s="112" t="s">
        <v>181</v>
      </c>
      <c r="B37" s="112" t="s">
        <v>412</v>
      </c>
      <c r="C37" s="112" t="s">
        <v>627</v>
      </c>
      <c r="D37" s="112"/>
      <c r="E37" s="113" t="s">
        <v>606</v>
      </c>
      <c r="F37" s="16">
        <v>2</v>
      </c>
      <c r="G37" s="112"/>
      <c r="H37" s="114">
        <v>1.64</v>
      </c>
      <c r="I37" s="16">
        <v>1.64</v>
      </c>
      <c r="J37" s="17">
        <v>1.64</v>
      </c>
      <c r="K37" s="16">
        <v>0</v>
      </c>
      <c r="L37" s="16">
        <v>0</v>
      </c>
      <c r="M37" s="16">
        <v>0</v>
      </c>
      <c r="N37" s="114">
        <v>0</v>
      </c>
      <c r="O37" s="16">
        <v>0</v>
      </c>
      <c r="P37" s="116">
        <v>0</v>
      </c>
      <c r="Q37" s="16">
        <v>0</v>
      </c>
      <c r="R37" s="119"/>
    </row>
    <row r="38" spans="1:18" ht="23.25" customHeight="1">
      <c r="A38" s="112" t="s">
        <v>181</v>
      </c>
      <c r="B38" s="112" t="s">
        <v>412</v>
      </c>
      <c r="C38" s="112" t="s">
        <v>628</v>
      </c>
      <c r="D38" s="112"/>
      <c r="E38" s="113" t="s">
        <v>401</v>
      </c>
      <c r="F38" s="16">
        <v>1</v>
      </c>
      <c r="G38" s="112"/>
      <c r="H38" s="114">
        <v>0.45</v>
      </c>
      <c r="I38" s="16">
        <v>0.45</v>
      </c>
      <c r="J38" s="17">
        <v>0.45</v>
      </c>
      <c r="K38" s="16">
        <v>0</v>
      </c>
      <c r="L38" s="16">
        <v>0</v>
      </c>
      <c r="M38" s="16">
        <v>0</v>
      </c>
      <c r="N38" s="114">
        <v>0</v>
      </c>
      <c r="O38" s="16">
        <v>0</v>
      </c>
      <c r="P38" s="116">
        <v>0</v>
      </c>
      <c r="Q38" s="16">
        <v>0</v>
      </c>
      <c r="R38" s="119"/>
    </row>
    <row r="39" spans="1:18" ht="23.25" customHeight="1">
      <c r="A39" s="112" t="s">
        <v>181</v>
      </c>
      <c r="B39" s="112" t="s">
        <v>412</v>
      </c>
      <c r="C39" s="112" t="s">
        <v>629</v>
      </c>
      <c r="D39" s="112"/>
      <c r="E39" s="113" t="s">
        <v>407</v>
      </c>
      <c r="F39" s="16">
        <v>2</v>
      </c>
      <c r="G39" s="112"/>
      <c r="H39" s="114">
        <v>1.84</v>
      </c>
      <c r="I39" s="16">
        <v>1.84</v>
      </c>
      <c r="J39" s="17">
        <v>1.84</v>
      </c>
      <c r="K39" s="16">
        <v>0</v>
      </c>
      <c r="L39" s="16">
        <v>0</v>
      </c>
      <c r="M39" s="16">
        <v>0</v>
      </c>
      <c r="N39" s="114">
        <v>0</v>
      </c>
      <c r="O39" s="16">
        <v>0</v>
      </c>
      <c r="P39" s="116">
        <v>0</v>
      </c>
      <c r="Q39" s="16">
        <v>0</v>
      </c>
      <c r="R39" s="119"/>
    </row>
    <row r="40" spans="1:18" ht="23.25" customHeight="1">
      <c r="A40" s="112" t="s">
        <v>181</v>
      </c>
      <c r="B40" s="112" t="s">
        <v>412</v>
      </c>
      <c r="C40" s="112" t="s">
        <v>630</v>
      </c>
      <c r="D40" s="112"/>
      <c r="E40" s="113" t="s">
        <v>401</v>
      </c>
      <c r="F40" s="16">
        <v>1</v>
      </c>
      <c r="G40" s="112"/>
      <c r="H40" s="114">
        <v>0.57</v>
      </c>
      <c r="I40" s="16">
        <v>0.57</v>
      </c>
      <c r="J40" s="17">
        <v>0.57</v>
      </c>
      <c r="K40" s="16">
        <v>0</v>
      </c>
      <c r="L40" s="16">
        <v>0</v>
      </c>
      <c r="M40" s="16">
        <v>0</v>
      </c>
      <c r="N40" s="114">
        <v>0</v>
      </c>
      <c r="O40" s="16">
        <v>0</v>
      </c>
      <c r="P40" s="116">
        <v>0</v>
      </c>
      <c r="Q40" s="16">
        <v>0</v>
      </c>
      <c r="R40" s="119"/>
    </row>
    <row r="41" spans="1:18" ht="23.25" customHeight="1">
      <c r="A41" s="112" t="s">
        <v>181</v>
      </c>
      <c r="B41" s="112" t="s">
        <v>412</v>
      </c>
      <c r="C41" s="112" t="s">
        <v>631</v>
      </c>
      <c r="D41" s="112"/>
      <c r="E41" s="113" t="s">
        <v>401</v>
      </c>
      <c r="F41" s="16">
        <v>1</v>
      </c>
      <c r="G41" s="112"/>
      <c r="H41" s="114">
        <v>1.2</v>
      </c>
      <c r="I41" s="16">
        <v>1.2</v>
      </c>
      <c r="J41" s="17">
        <v>1.2</v>
      </c>
      <c r="K41" s="16">
        <v>0</v>
      </c>
      <c r="L41" s="16">
        <v>0</v>
      </c>
      <c r="M41" s="16">
        <v>0</v>
      </c>
      <c r="N41" s="114">
        <v>0</v>
      </c>
      <c r="O41" s="16">
        <v>0</v>
      </c>
      <c r="P41" s="116">
        <v>0</v>
      </c>
      <c r="Q41" s="16">
        <v>0</v>
      </c>
      <c r="R41" s="119"/>
    </row>
    <row r="42" spans="1:18" ht="23.25" customHeight="1">
      <c r="A42" s="112" t="s">
        <v>181</v>
      </c>
      <c r="B42" s="112" t="s">
        <v>632</v>
      </c>
      <c r="C42" s="112" t="s">
        <v>410</v>
      </c>
      <c r="D42" s="112"/>
      <c r="E42" s="113" t="s">
        <v>395</v>
      </c>
      <c r="F42" s="16">
        <v>1</v>
      </c>
      <c r="G42" s="112"/>
      <c r="H42" s="114">
        <v>10</v>
      </c>
      <c r="I42" s="16">
        <v>10</v>
      </c>
      <c r="J42" s="17">
        <v>10</v>
      </c>
      <c r="K42" s="16">
        <v>0</v>
      </c>
      <c r="L42" s="16">
        <v>0</v>
      </c>
      <c r="M42" s="16">
        <v>0</v>
      </c>
      <c r="N42" s="114">
        <v>0</v>
      </c>
      <c r="O42" s="16">
        <v>0</v>
      </c>
      <c r="P42" s="116">
        <v>0</v>
      </c>
      <c r="Q42" s="16">
        <v>0</v>
      </c>
      <c r="R42" s="119"/>
    </row>
    <row r="43" spans="1:18" ht="23.25" customHeight="1">
      <c r="A43" s="112" t="s">
        <v>58</v>
      </c>
      <c r="B43" s="112"/>
      <c r="C43" s="112"/>
      <c r="D43" s="112"/>
      <c r="E43" s="113"/>
      <c r="F43" s="16">
        <v>6</v>
      </c>
      <c r="G43" s="112"/>
      <c r="H43" s="114">
        <v>4.83</v>
      </c>
      <c r="I43" s="16">
        <v>4.83</v>
      </c>
      <c r="J43" s="17">
        <v>4.83</v>
      </c>
      <c r="K43" s="16">
        <v>0</v>
      </c>
      <c r="L43" s="16">
        <v>0</v>
      </c>
      <c r="M43" s="16">
        <v>0</v>
      </c>
      <c r="N43" s="114">
        <v>0</v>
      </c>
      <c r="O43" s="16">
        <v>0</v>
      </c>
      <c r="P43" s="116">
        <v>0</v>
      </c>
      <c r="Q43" s="16">
        <v>0</v>
      </c>
      <c r="R43" s="119"/>
    </row>
    <row r="44" spans="1:18" ht="23.25" customHeight="1">
      <c r="A44" s="112" t="s">
        <v>184</v>
      </c>
      <c r="B44" s="112" t="s">
        <v>612</v>
      </c>
      <c r="C44" s="112" t="s">
        <v>379</v>
      </c>
      <c r="D44" s="112" t="s">
        <v>422</v>
      </c>
      <c r="E44" s="113" t="s">
        <v>401</v>
      </c>
      <c r="F44" s="16">
        <v>1</v>
      </c>
      <c r="G44" s="112"/>
      <c r="H44" s="114">
        <v>0.85</v>
      </c>
      <c r="I44" s="16">
        <v>0.85</v>
      </c>
      <c r="J44" s="17">
        <v>0.85</v>
      </c>
      <c r="K44" s="16">
        <v>0</v>
      </c>
      <c r="L44" s="16">
        <v>0</v>
      </c>
      <c r="M44" s="16">
        <v>0</v>
      </c>
      <c r="N44" s="114">
        <v>0</v>
      </c>
      <c r="O44" s="16">
        <v>0</v>
      </c>
      <c r="P44" s="116">
        <v>0</v>
      </c>
      <c r="Q44" s="16">
        <v>0</v>
      </c>
      <c r="R44" s="119"/>
    </row>
    <row r="45" spans="1:18" ht="23.25" customHeight="1">
      <c r="A45" s="112" t="s">
        <v>184</v>
      </c>
      <c r="B45" s="112" t="s">
        <v>617</v>
      </c>
      <c r="C45" s="112" t="s">
        <v>423</v>
      </c>
      <c r="D45" s="112" t="s">
        <v>424</v>
      </c>
      <c r="E45" s="113" t="s">
        <v>401</v>
      </c>
      <c r="F45" s="16">
        <v>1</v>
      </c>
      <c r="G45" s="112"/>
      <c r="H45" s="114">
        <v>0.65</v>
      </c>
      <c r="I45" s="16">
        <v>0.65</v>
      </c>
      <c r="J45" s="17">
        <v>0.65</v>
      </c>
      <c r="K45" s="16">
        <v>0</v>
      </c>
      <c r="L45" s="16">
        <v>0</v>
      </c>
      <c r="M45" s="16">
        <v>0</v>
      </c>
      <c r="N45" s="114">
        <v>0</v>
      </c>
      <c r="O45" s="16">
        <v>0</v>
      </c>
      <c r="P45" s="116">
        <v>0</v>
      </c>
      <c r="Q45" s="16">
        <v>0</v>
      </c>
      <c r="R45" s="119"/>
    </row>
    <row r="46" spans="1:18" ht="23.25" customHeight="1">
      <c r="A46" s="112" t="s">
        <v>184</v>
      </c>
      <c r="B46" s="112" t="s">
        <v>617</v>
      </c>
      <c r="C46" s="112" t="s">
        <v>633</v>
      </c>
      <c r="D46" s="112" t="s">
        <v>420</v>
      </c>
      <c r="E46" s="113" t="s">
        <v>401</v>
      </c>
      <c r="F46" s="16">
        <v>1</v>
      </c>
      <c r="G46" s="112"/>
      <c r="H46" s="114">
        <v>0.45</v>
      </c>
      <c r="I46" s="16">
        <v>0.45</v>
      </c>
      <c r="J46" s="17">
        <v>0.45</v>
      </c>
      <c r="K46" s="16">
        <v>0</v>
      </c>
      <c r="L46" s="16">
        <v>0</v>
      </c>
      <c r="M46" s="16">
        <v>0</v>
      </c>
      <c r="N46" s="114">
        <v>0</v>
      </c>
      <c r="O46" s="16">
        <v>0</v>
      </c>
      <c r="P46" s="116">
        <v>0</v>
      </c>
      <c r="Q46" s="16">
        <v>0</v>
      </c>
      <c r="R46" s="119"/>
    </row>
    <row r="47" spans="1:18" ht="23.25" customHeight="1">
      <c r="A47" s="112" t="s">
        <v>184</v>
      </c>
      <c r="B47" s="112" t="s">
        <v>617</v>
      </c>
      <c r="C47" s="112" t="s">
        <v>431</v>
      </c>
      <c r="D47" s="112" t="s">
        <v>433</v>
      </c>
      <c r="E47" s="113" t="s">
        <v>401</v>
      </c>
      <c r="F47" s="16">
        <v>1</v>
      </c>
      <c r="G47" s="112"/>
      <c r="H47" s="114">
        <v>0.18</v>
      </c>
      <c r="I47" s="16">
        <v>0.18</v>
      </c>
      <c r="J47" s="17">
        <v>0.18</v>
      </c>
      <c r="K47" s="16">
        <v>0</v>
      </c>
      <c r="L47" s="16">
        <v>0</v>
      </c>
      <c r="M47" s="16">
        <v>0</v>
      </c>
      <c r="N47" s="114">
        <v>0</v>
      </c>
      <c r="O47" s="16">
        <v>0</v>
      </c>
      <c r="P47" s="116">
        <v>0</v>
      </c>
      <c r="Q47" s="16">
        <v>0</v>
      </c>
      <c r="R47" s="119"/>
    </row>
    <row r="48" spans="1:18" ht="23.25" customHeight="1">
      <c r="A48" s="112" t="s">
        <v>184</v>
      </c>
      <c r="B48" s="112" t="s">
        <v>391</v>
      </c>
      <c r="C48" s="112" t="s">
        <v>391</v>
      </c>
      <c r="D48" s="112"/>
      <c r="E48" s="113" t="s">
        <v>401</v>
      </c>
      <c r="F48" s="16">
        <v>1</v>
      </c>
      <c r="G48" s="112"/>
      <c r="H48" s="114">
        <v>0.2</v>
      </c>
      <c r="I48" s="16">
        <v>0.2</v>
      </c>
      <c r="J48" s="17">
        <v>0.2</v>
      </c>
      <c r="K48" s="16">
        <v>0</v>
      </c>
      <c r="L48" s="16">
        <v>0</v>
      </c>
      <c r="M48" s="16">
        <v>0</v>
      </c>
      <c r="N48" s="114">
        <v>0</v>
      </c>
      <c r="O48" s="16">
        <v>0</v>
      </c>
      <c r="P48" s="116">
        <v>0</v>
      </c>
      <c r="Q48" s="16">
        <v>0</v>
      </c>
      <c r="R48" s="119"/>
    </row>
    <row r="49" spans="1:18" ht="23.25" customHeight="1">
      <c r="A49" s="112" t="s">
        <v>184</v>
      </c>
      <c r="B49" s="112" t="s">
        <v>389</v>
      </c>
      <c r="C49" s="112" t="s">
        <v>425</v>
      </c>
      <c r="D49" s="112" t="s">
        <v>426</v>
      </c>
      <c r="E49" s="113" t="s">
        <v>401</v>
      </c>
      <c r="F49" s="16">
        <v>1</v>
      </c>
      <c r="G49" s="112"/>
      <c r="H49" s="114">
        <v>2.5</v>
      </c>
      <c r="I49" s="16">
        <v>2.5</v>
      </c>
      <c r="J49" s="17">
        <v>2.5</v>
      </c>
      <c r="K49" s="16">
        <v>0</v>
      </c>
      <c r="L49" s="16">
        <v>0</v>
      </c>
      <c r="M49" s="16">
        <v>0</v>
      </c>
      <c r="N49" s="114">
        <v>0</v>
      </c>
      <c r="O49" s="16">
        <v>0</v>
      </c>
      <c r="P49" s="116">
        <v>0</v>
      </c>
      <c r="Q49" s="16">
        <v>0</v>
      </c>
      <c r="R49" s="119"/>
    </row>
    <row r="50" spans="1:18" ht="23.25" customHeight="1">
      <c r="A50" s="112" t="s">
        <v>59</v>
      </c>
      <c r="B50" s="112"/>
      <c r="C50" s="112"/>
      <c r="D50" s="112"/>
      <c r="E50" s="113"/>
      <c r="F50" s="16">
        <v>16</v>
      </c>
      <c r="G50" s="112"/>
      <c r="H50" s="114">
        <v>3</v>
      </c>
      <c r="I50" s="16">
        <v>3</v>
      </c>
      <c r="J50" s="17">
        <v>3</v>
      </c>
      <c r="K50" s="16">
        <v>0</v>
      </c>
      <c r="L50" s="16">
        <v>0</v>
      </c>
      <c r="M50" s="16">
        <v>0</v>
      </c>
      <c r="N50" s="114">
        <v>0</v>
      </c>
      <c r="O50" s="16">
        <v>0</v>
      </c>
      <c r="P50" s="116">
        <v>0</v>
      </c>
      <c r="Q50" s="16">
        <v>0</v>
      </c>
      <c r="R50" s="119"/>
    </row>
    <row r="51" spans="1:18" ht="23.25" customHeight="1">
      <c r="A51" s="112" t="s">
        <v>188</v>
      </c>
      <c r="B51" s="112" t="s">
        <v>613</v>
      </c>
      <c r="C51" s="112" t="s">
        <v>613</v>
      </c>
      <c r="D51" s="112" t="s">
        <v>435</v>
      </c>
      <c r="E51" s="113" t="s">
        <v>401</v>
      </c>
      <c r="F51" s="16">
        <v>4</v>
      </c>
      <c r="G51" s="112"/>
      <c r="H51" s="114">
        <v>2</v>
      </c>
      <c r="I51" s="16">
        <v>2</v>
      </c>
      <c r="J51" s="17">
        <v>2</v>
      </c>
      <c r="K51" s="16">
        <v>0</v>
      </c>
      <c r="L51" s="16">
        <v>0</v>
      </c>
      <c r="M51" s="16">
        <v>0</v>
      </c>
      <c r="N51" s="114">
        <v>0</v>
      </c>
      <c r="O51" s="16">
        <v>0</v>
      </c>
      <c r="P51" s="116">
        <v>0</v>
      </c>
      <c r="Q51" s="16">
        <v>0</v>
      </c>
      <c r="R51" s="119"/>
    </row>
    <row r="52" spans="1:18" ht="23.25" customHeight="1">
      <c r="A52" s="112" t="s">
        <v>188</v>
      </c>
      <c r="B52" s="112" t="s">
        <v>614</v>
      </c>
      <c r="C52" s="112" t="s">
        <v>434</v>
      </c>
      <c r="D52" s="112" t="s">
        <v>634</v>
      </c>
      <c r="E52" s="113" t="s">
        <v>395</v>
      </c>
      <c r="F52" s="16">
        <v>12</v>
      </c>
      <c r="G52" s="112"/>
      <c r="H52" s="114">
        <v>1</v>
      </c>
      <c r="I52" s="16">
        <v>1</v>
      </c>
      <c r="J52" s="17">
        <v>1</v>
      </c>
      <c r="K52" s="16">
        <v>0</v>
      </c>
      <c r="L52" s="16">
        <v>0</v>
      </c>
      <c r="M52" s="16">
        <v>0</v>
      </c>
      <c r="N52" s="114">
        <v>0</v>
      </c>
      <c r="O52" s="16">
        <v>0</v>
      </c>
      <c r="P52" s="16">
        <v>0</v>
      </c>
      <c r="Q52" s="16">
        <v>0</v>
      </c>
      <c r="R52" s="119"/>
    </row>
    <row r="53" spans="1:18" ht="23.25" customHeight="1">
      <c r="A53" s="112" t="s">
        <v>60</v>
      </c>
      <c r="B53" s="112"/>
      <c r="C53" s="112"/>
      <c r="D53" s="112"/>
      <c r="E53" s="113"/>
      <c r="F53" s="16">
        <v>674</v>
      </c>
      <c r="G53" s="112"/>
      <c r="H53" s="114">
        <v>634</v>
      </c>
      <c r="I53" s="16">
        <v>634</v>
      </c>
      <c r="J53" s="17">
        <v>182</v>
      </c>
      <c r="K53" s="16">
        <v>0</v>
      </c>
      <c r="L53" s="16">
        <v>0</v>
      </c>
      <c r="M53" s="16">
        <v>0</v>
      </c>
      <c r="N53" s="114"/>
      <c r="O53" s="16">
        <v>452</v>
      </c>
      <c r="P53" s="16">
        <v>0</v>
      </c>
      <c r="Q53" s="16">
        <v>0</v>
      </c>
      <c r="R53" s="119"/>
    </row>
    <row r="54" spans="1:18" ht="23.25" customHeight="1">
      <c r="A54" s="112" t="s">
        <v>190</v>
      </c>
      <c r="B54" s="112" t="s">
        <v>635</v>
      </c>
      <c r="C54" s="112" t="s">
        <v>510</v>
      </c>
      <c r="D54" s="112" t="s">
        <v>511</v>
      </c>
      <c r="E54" s="113" t="s">
        <v>401</v>
      </c>
      <c r="F54" s="16">
        <v>5</v>
      </c>
      <c r="G54" s="112"/>
      <c r="H54" s="114">
        <v>0.85</v>
      </c>
      <c r="I54" s="16">
        <v>0.85</v>
      </c>
      <c r="J54" s="17">
        <v>0</v>
      </c>
      <c r="K54" s="16">
        <v>0</v>
      </c>
      <c r="L54" s="16">
        <v>0</v>
      </c>
      <c r="M54" s="16">
        <v>0</v>
      </c>
      <c r="N54" s="114"/>
      <c r="O54" s="16">
        <v>0.85</v>
      </c>
      <c r="P54" s="16">
        <v>0</v>
      </c>
      <c r="Q54" s="16">
        <v>0</v>
      </c>
      <c r="R54" s="119"/>
    </row>
    <row r="55" spans="1:18" ht="23.25" customHeight="1">
      <c r="A55" s="112" t="s">
        <v>190</v>
      </c>
      <c r="B55" s="112" t="s">
        <v>635</v>
      </c>
      <c r="C55" s="112" t="s">
        <v>510</v>
      </c>
      <c r="D55" s="112" t="s">
        <v>520</v>
      </c>
      <c r="E55" s="113" t="s">
        <v>401</v>
      </c>
      <c r="F55" s="16">
        <v>1</v>
      </c>
      <c r="G55" s="112"/>
      <c r="H55" s="114">
        <v>0.25</v>
      </c>
      <c r="I55" s="16">
        <v>0.25</v>
      </c>
      <c r="J55" s="17">
        <v>0</v>
      </c>
      <c r="K55" s="16">
        <v>0</v>
      </c>
      <c r="L55" s="16">
        <v>0</v>
      </c>
      <c r="M55" s="16">
        <v>0</v>
      </c>
      <c r="N55" s="114"/>
      <c r="O55" s="16">
        <v>0.25</v>
      </c>
      <c r="P55" s="16">
        <v>0</v>
      </c>
      <c r="Q55" s="16">
        <v>0</v>
      </c>
      <c r="R55" s="119"/>
    </row>
    <row r="56" spans="1:18" ht="23.25" customHeight="1">
      <c r="A56" s="112" t="s">
        <v>190</v>
      </c>
      <c r="B56" s="112" t="s">
        <v>636</v>
      </c>
      <c r="C56" s="112" t="s">
        <v>553</v>
      </c>
      <c r="D56" s="112" t="s">
        <v>554</v>
      </c>
      <c r="E56" s="113" t="s">
        <v>401</v>
      </c>
      <c r="F56" s="16">
        <v>1</v>
      </c>
      <c r="G56" s="112"/>
      <c r="H56" s="114">
        <v>0.32</v>
      </c>
      <c r="I56" s="16">
        <v>0.32</v>
      </c>
      <c r="J56" s="17">
        <v>0</v>
      </c>
      <c r="K56" s="16">
        <v>0</v>
      </c>
      <c r="L56" s="16">
        <v>0</v>
      </c>
      <c r="M56" s="16">
        <v>0</v>
      </c>
      <c r="N56" s="114"/>
      <c r="O56" s="16">
        <v>0.32</v>
      </c>
      <c r="P56" s="16">
        <v>0</v>
      </c>
      <c r="Q56" s="16">
        <v>0</v>
      </c>
      <c r="R56" s="119"/>
    </row>
    <row r="57" spans="1:18" ht="23.25" customHeight="1">
      <c r="A57" s="112" t="s">
        <v>190</v>
      </c>
      <c r="B57" s="112" t="s">
        <v>636</v>
      </c>
      <c r="C57" s="112" t="s">
        <v>494</v>
      </c>
      <c r="D57" s="112" t="s">
        <v>496</v>
      </c>
      <c r="E57" s="113" t="s">
        <v>401</v>
      </c>
      <c r="F57" s="16">
        <v>3</v>
      </c>
      <c r="G57" s="112"/>
      <c r="H57" s="114">
        <v>0.6</v>
      </c>
      <c r="I57" s="16">
        <v>0.6</v>
      </c>
      <c r="J57" s="17">
        <v>0</v>
      </c>
      <c r="K57" s="16">
        <v>0</v>
      </c>
      <c r="L57" s="16">
        <v>0</v>
      </c>
      <c r="M57" s="16">
        <v>0</v>
      </c>
      <c r="N57" s="114"/>
      <c r="O57" s="16">
        <v>0.6</v>
      </c>
      <c r="P57" s="16">
        <v>0</v>
      </c>
      <c r="Q57" s="16">
        <v>0</v>
      </c>
      <c r="R57" s="119"/>
    </row>
    <row r="58" spans="1:18" ht="23.25" customHeight="1">
      <c r="A58" s="112" t="s">
        <v>190</v>
      </c>
      <c r="B58" s="112" t="s">
        <v>637</v>
      </c>
      <c r="C58" s="112" t="s">
        <v>487</v>
      </c>
      <c r="D58" s="112" t="s">
        <v>488</v>
      </c>
      <c r="E58" s="113" t="s">
        <v>401</v>
      </c>
      <c r="F58" s="16">
        <v>1</v>
      </c>
      <c r="G58" s="112"/>
      <c r="H58" s="114">
        <v>0.58</v>
      </c>
      <c r="I58" s="16">
        <v>0.58</v>
      </c>
      <c r="J58" s="17">
        <v>0</v>
      </c>
      <c r="K58" s="16">
        <v>0</v>
      </c>
      <c r="L58" s="16">
        <v>0</v>
      </c>
      <c r="M58" s="16">
        <v>0</v>
      </c>
      <c r="N58" s="114"/>
      <c r="O58" s="16">
        <v>0.58</v>
      </c>
      <c r="P58" s="16">
        <v>0</v>
      </c>
      <c r="Q58" s="16">
        <v>0</v>
      </c>
      <c r="R58" s="119"/>
    </row>
    <row r="59" spans="1:18" ht="23.25" customHeight="1">
      <c r="A59" s="112" t="s">
        <v>190</v>
      </c>
      <c r="B59" s="112" t="s">
        <v>612</v>
      </c>
      <c r="C59" s="112" t="s">
        <v>484</v>
      </c>
      <c r="D59" s="112" t="s">
        <v>491</v>
      </c>
      <c r="E59" s="113" t="s">
        <v>401</v>
      </c>
      <c r="F59" s="16">
        <v>2</v>
      </c>
      <c r="G59" s="112"/>
      <c r="H59" s="114">
        <v>0.46</v>
      </c>
      <c r="I59" s="16">
        <v>0.46</v>
      </c>
      <c r="J59" s="17">
        <v>0</v>
      </c>
      <c r="K59" s="16">
        <v>0</v>
      </c>
      <c r="L59" s="16">
        <v>0</v>
      </c>
      <c r="M59" s="16">
        <v>0</v>
      </c>
      <c r="N59" s="114"/>
      <c r="O59" s="16">
        <v>0.46</v>
      </c>
      <c r="P59" s="16">
        <v>0</v>
      </c>
      <c r="Q59" s="16">
        <v>0</v>
      </c>
      <c r="R59" s="119"/>
    </row>
    <row r="60" spans="1:18" ht="23.25" customHeight="1">
      <c r="A60" s="112" t="s">
        <v>190</v>
      </c>
      <c r="B60" s="112" t="s">
        <v>612</v>
      </c>
      <c r="C60" s="112" t="s">
        <v>484</v>
      </c>
      <c r="D60" s="112" t="s">
        <v>486</v>
      </c>
      <c r="E60" s="113" t="s">
        <v>401</v>
      </c>
      <c r="F60" s="16">
        <v>2</v>
      </c>
      <c r="G60" s="112"/>
      <c r="H60" s="114">
        <v>2</v>
      </c>
      <c r="I60" s="16">
        <v>2</v>
      </c>
      <c r="J60" s="17">
        <v>0</v>
      </c>
      <c r="K60" s="16">
        <v>0</v>
      </c>
      <c r="L60" s="16">
        <v>0</v>
      </c>
      <c r="M60" s="16">
        <v>0</v>
      </c>
      <c r="N60" s="114"/>
      <c r="O60" s="16">
        <v>2</v>
      </c>
      <c r="P60" s="16">
        <v>0</v>
      </c>
      <c r="Q60" s="16">
        <v>0</v>
      </c>
      <c r="R60" s="119"/>
    </row>
    <row r="61" spans="1:18" ht="23.25" customHeight="1">
      <c r="A61" s="112" t="s">
        <v>190</v>
      </c>
      <c r="B61" s="112" t="s">
        <v>612</v>
      </c>
      <c r="C61" s="112" t="s">
        <v>484</v>
      </c>
      <c r="D61" s="112" t="s">
        <v>546</v>
      </c>
      <c r="E61" s="113" t="s">
        <v>401</v>
      </c>
      <c r="F61" s="16">
        <v>10</v>
      </c>
      <c r="G61" s="112"/>
      <c r="H61" s="114">
        <v>2.7</v>
      </c>
      <c r="I61" s="16">
        <v>2.7</v>
      </c>
      <c r="J61" s="17">
        <v>0</v>
      </c>
      <c r="K61" s="16">
        <v>0</v>
      </c>
      <c r="L61" s="16">
        <v>0</v>
      </c>
      <c r="M61" s="16">
        <v>0</v>
      </c>
      <c r="N61" s="114"/>
      <c r="O61" s="16">
        <v>2.7</v>
      </c>
      <c r="P61" s="16">
        <v>0</v>
      </c>
      <c r="Q61" s="16">
        <v>0</v>
      </c>
      <c r="R61" s="119"/>
    </row>
    <row r="62" spans="1:18" ht="23.25" customHeight="1">
      <c r="A62" s="112" t="s">
        <v>190</v>
      </c>
      <c r="B62" s="112" t="s">
        <v>612</v>
      </c>
      <c r="C62" s="112" t="s">
        <v>484</v>
      </c>
      <c r="D62" s="112" t="s">
        <v>521</v>
      </c>
      <c r="E62" s="113" t="s">
        <v>401</v>
      </c>
      <c r="F62" s="16">
        <v>5</v>
      </c>
      <c r="G62" s="112"/>
      <c r="H62" s="114">
        <v>2.65</v>
      </c>
      <c r="I62" s="16">
        <v>2.65</v>
      </c>
      <c r="J62" s="17">
        <v>0</v>
      </c>
      <c r="K62" s="16">
        <v>0</v>
      </c>
      <c r="L62" s="16">
        <v>0</v>
      </c>
      <c r="M62" s="16">
        <v>0</v>
      </c>
      <c r="N62" s="114"/>
      <c r="O62" s="16">
        <v>2.65</v>
      </c>
      <c r="P62" s="16">
        <v>0</v>
      </c>
      <c r="Q62" s="16">
        <v>0</v>
      </c>
      <c r="R62" s="119"/>
    </row>
    <row r="63" spans="1:18" ht="23.25" customHeight="1">
      <c r="A63" s="112" t="s">
        <v>190</v>
      </c>
      <c r="B63" s="112" t="s">
        <v>617</v>
      </c>
      <c r="C63" s="112" t="s">
        <v>453</v>
      </c>
      <c r="D63" s="112" t="s">
        <v>454</v>
      </c>
      <c r="E63" s="113" t="s">
        <v>455</v>
      </c>
      <c r="F63" s="16">
        <v>200</v>
      </c>
      <c r="G63" s="112"/>
      <c r="H63" s="114">
        <v>1.5</v>
      </c>
      <c r="I63" s="16">
        <v>1.5</v>
      </c>
      <c r="J63" s="17">
        <v>1.5</v>
      </c>
      <c r="K63" s="16">
        <v>0</v>
      </c>
      <c r="L63" s="16">
        <v>0</v>
      </c>
      <c r="M63" s="16">
        <v>0</v>
      </c>
      <c r="N63" s="114"/>
      <c r="O63" s="16">
        <v>0</v>
      </c>
      <c r="P63" s="16">
        <v>0</v>
      </c>
      <c r="Q63" s="16">
        <v>0</v>
      </c>
      <c r="R63" s="119"/>
    </row>
    <row r="64" spans="1:18" ht="23.25" customHeight="1">
      <c r="A64" s="112" t="s">
        <v>190</v>
      </c>
      <c r="B64" s="112" t="s">
        <v>617</v>
      </c>
      <c r="C64" s="112" t="s">
        <v>450</v>
      </c>
      <c r="D64" s="112" t="s">
        <v>451</v>
      </c>
      <c r="E64" s="113" t="s">
        <v>452</v>
      </c>
      <c r="F64" s="16">
        <v>20</v>
      </c>
      <c r="G64" s="112"/>
      <c r="H64" s="114">
        <v>0.02</v>
      </c>
      <c r="I64" s="16">
        <v>0.02</v>
      </c>
      <c r="J64" s="17">
        <v>0.02</v>
      </c>
      <c r="K64" s="16">
        <v>0</v>
      </c>
      <c r="L64" s="16">
        <v>0</v>
      </c>
      <c r="M64" s="16">
        <v>0</v>
      </c>
      <c r="N64" s="114"/>
      <c r="O64" s="16">
        <v>0</v>
      </c>
      <c r="P64" s="16">
        <v>0</v>
      </c>
      <c r="Q64" s="16">
        <v>0</v>
      </c>
      <c r="R64" s="119"/>
    </row>
    <row r="65" spans="1:18" ht="23.25" customHeight="1">
      <c r="A65" s="112" t="s">
        <v>190</v>
      </c>
      <c r="B65" s="112" t="s">
        <v>617</v>
      </c>
      <c r="C65" s="112" t="s">
        <v>531</v>
      </c>
      <c r="D65" s="112" t="s">
        <v>532</v>
      </c>
      <c r="E65" s="113" t="s">
        <v>401</v>
      </c>
      <c r="F65" s="16">
        <v>2</v>
      </c>
      <c r="G65" s="112"/>
      <c r="H65" s="114">
        <v>3</v>
      </c>
      <c r="I65" s="16">
        <v>3</v>
      </c>
      <c r="J65" s="17">
        <v>0</v>
      </c>
      <c r="K65" s="16">
        <v>0</v>
      </c>
      <c r="L65" s="16">
        <v>0</v>
      </c>
      <c r="M65" s="16">
        <v>0</v>
      </c>
      <c r="N65" s="114"/>
      <c r="O65" s="16">
        <v>3</v>
      </c>
      <c r="P65" s="16">
        <v>0</v>
      </c>
      <c r="Q65" s="16">
        <v>0</v>
      </c>
      <c r="R65" s="119"/>
    </row>
    <row r="66" spans="1:18" ht="23.25" customHeight="1">
      <c r="A66" s="112" t="s">
        <v>190</v>
      </c>
      <c r="B66" s="112" t="s">
        <v>617</v>
      </c>
      <c r="C66" s="112" t="s">
        <v>538</v>
      </c>
      <c r="D66" s="112" t="s">
        <v>540</v>
      </c>
      <c r="E66" s="113" t="s">
        <v>401</v>
      </c>
      <c r="F66" s="16">
        <v>2</v>
      </c>
      <c r="G66" s="112"/>
      <c r="H66" s="114">
        <v>2.9</v>
      </c>
      <c r="I66" s="16">
        <v>2.9</v>
      </c>
      <c r="J66" s="17">
        <v>0</v>
      </c>
      <c r="K66" s="16">
        <v>0</v>
      </c>
      <c r="L66" s="16">
        <v>0</v>
      </c>
      <c r="M66" s="16">
        <v>0</v>
      </c>
      <c r="N66" s="114"/>
      <c r="O66" s="16">
        <v>2.9</v>
      </c>
      <c r="P66" s="16">
        <v>0</v>
      </c>
      <c r="Q66" s="16">
        <v>0</v>
      </c>
      <c r="R66" s="119"/>
    </row>
    <row r="67" spans="1:18" ht="23.25" customHeight="1">
      <c r="A67" s="112" t="s">
        <v>190</v>
      </c>
      <c r="B67" s="112" t="s">
        <v>617</v>
      </c>
      <c r="C67" s="112" t="s">
        <v>450</v>
      </c>
      <c r="D67" s="112" t="s">
        <v>469</v>
      </c>
      <c r="E67" s="113" t="s">
        <v>452</v>
      </c>
      <c r="F67" s="16">
        <v>100</v>
      </c>
      <c r="G67" s="112"/>
      <c r="H67" s="114">
        <v>0.03</v>
      </c>
      <c r="I67" s="16">
        <v>0.03</v>
      </c>
      <c r="J67" s="17">
        <v>0.03</v>
      </c>
      <c r="K67" s="16">
        <v>0</v>
      </c>
      <c r="L67" s="16">
        <v>0</v>
      </c>
      <c r="M67" s="16">
        <v>0</v>
      </c>
      <c r="N67" s="114"/>
      <c r="O67" s="16">
        <v>0</v>
      </c>
      <c r="P67" s="16">
        <v>0</v>
      </c>
      <c r="Q67" s="16">
        <v>0</v>
      </c>
      <c r="R67" s="119"/>
    </row>
    <row r="68" spans="1:18" ht="23.25" customHeight="1">
      <c r="A68" s="112" t="s">
        <v>190</v>
      </c>
      <c r="B68" s="112" t="s">
        <v>617</v>
      </c>
      <c r="C68" s="112" t="s">
        <v>514</v>
      </c>
      <c r="D68" s="112" t="s">
        <v>515</v>
      </c>
      <c r="E68" s="113" t="s">
        <v>401</v>
      </c>
      <c r="F68" s="16">
        <v>1</v>
      </c>
      <c r="G68" s="112"/>
      <c r="H68" s="114">
        <v>0.19</v>
      </c>
      <c r="I68" s="16">
        <v>0.19</v>
      </c>
      <c r="J68" s="17">
        <v>0</v>
      </c>
      <c r="K68" s="16">
        <v>0</v>
      </c>
      <c r="L68" s="16">
        <v>0</v>
      </c>
      <c r="M68" s="16">
        <v>0</v>
      </c>
      <c r="N68" s="114"/>
      <c r="O68" s="16">
        <v>0.19</v>
      </c>
      <c r="P68" s="16">
        <v>0</v>
      </c>
      <c r="Q68" s="16">
        <v>0</v>
      </c>
      <c r="R68" s="119"/>
    </row>
    <row r="69" spans="1:18" ht="23.25" customHeight="1">
      <c r="A69" s="112" t="s">
        <v>190</v>
      </c>
      <c r="B69" s="112" t="s">
        <v>617</v>
      </c>
      <c r="C69" s="112" t="s">
        <v>447</v>
      </c>
      <c r="D69" s="112" t="s">
        <v>448</v>
      </c>
      <c r="E69" s="113" t="s">
        <v>449</v>
      </c>
      <c r="F69" s="16">
        <v>3</v>
      </c>
      <c r="G69" s="112"/>
      <c r="H69" s="114">
        <v>0.11</v>
      </c>
      <c r="I69" s="16">
        <v>0.11</v>
      </c>
      <c r="J69" s="17">
        <v>0.11</v>
      </c>
      <c r="K69" s="16">
        <v>0</v>
      </c>
      <c r="L69" s="16">
        <v>0</v>
      </c>
      <c r="M69" s="16">
        <v>0</v>
      </c>
      <c r="N69" s="114"/>
      <c r="O69" s="16">
        <v>0</v>
      </c>
      <c r="P69" s="16">
        <v>0</v>
      </c>
      <c r="Q69" s="16">
        <v>0</v>
      </c>
      <c r="R69" s="119"/>
    </row>
    <row r="70" spans="1:18" ht="23.25" customHeight="1">
      <c r="A70" s="112" t="s">
        <v>190</v>
      </c>
      <c r="B70" s="112" t="s">
        <v>617</v>
      </c>
      <c r="C70" s="112" t="s">
        <v>535</v>
      </c>
      <c r="D70" s="112" t="s">
        <v>537</v>
      </c>
      <c r="E70" s="113" t="s">
        <v>401</v>
      </c>
      <c r="F70" s="16">
        <v>10</v>
      </c>
      <c r="G70" s="112"/>
      <c r="H70" s="114">
        <v>0.36</v>
      </c>
      <c r="I70" s="16">
        <v>0.36</v>
      </c>
      <c r="J70" s="17">
        <v>0</v>
      </c>
      <c r="K70" s="16">
        <v>0</v>
      </c>
      <c r="L70" s="16">
        <v>0</v>
      </c>
      <c r="M70" s="16">
        <v>0</v>
      </c>
      <c r="N70" s="114"/>
      <c r="O70" s="16">
        <v>0.36</v>
      </c>
      <c r="P70" s="16">
        <v>0</v>
      </c>
      <c r="Q70" s="16">
        <v>0</v>
      </c>
      <c r="R70" s="119"/>
    </row>
    <row r="71" spans="1:18" ht="23.25" customHeight="1">
      <c r="A71" s="112" t="s">
        <v>190</v>
      </c>
      <c r="B71" s="112" t="s">
        <v>617</v>
      </c>
      <c r="C71" s="112" t="s">
        <v>472</v>
      </c>
      <c r="D71" s="112" t="s">
        <v>474</v>
      </c>
      <c r="E71" s="113" t="s">
        <v>401</v>
      </c>
      <c r="F71" s="16">
        <v>1</v>
      </c>
      <c r="G71" s="112"/>
      <c r="H71" s="114">
        <v>0.04</v>
      </c>
      <c r="I71" s="16">
        <v>0.04</v>
      </c>
      <c r="J71" s="17">
        <v>0</v>
      </c>
      <c r="K71" s="16">
        <v>0</v>
      </c>
      <c r="L71" s="16">
        <v>0</v>
      </c>
      <c r="M71" s="16">
        <v>0</v>
      </c>
      <c r="N71" s="114"/>
      <c r="O71" s="16">
        <v>0.04</v>
      </c>
      <c r="P71" s="16">
        <v>0</v>
      </c>
      <c r="Q71" s="16">
        <v>0</v>
      </c>
      <c r="R71" s="119"/>
    </row>
    <row r="72" spans="1:18" ht="23.25" customHeight="1">
      <c r="A72" s="112" t="s">
        <v>190</v>
      </c>
      <c r="B72" s="112" t="s">
        <v>617</v>
      </c>
      <c r="C72" s="112" t="s">
        <v>512</v>
      </c>
      <c r="D72" s="112" t="s">
        <v>513</v>
      </c>
      <c r="E72" s="113" t="s">
        <v>401</v>
      </c>
      <c r="F72" s="16">
        <v>5</v>
      </c>
      <c r="G72" s="112"/>
      <c r="H72" s="114">
        <v>0.35</v>
      </c>
      <c r="I72" s="16">
        <v>0.35</v>
      </c>
      <c r="J72" s="17">
        <v>0</v>
      </c>
      <c r="K72" s="16">
        <v>0</v>
      </c>
      <c r="L72" s="16">
        <v>0</v>
      </c>
      <c r="M72" s="16">
        <v>0</v>
      </c>
      <c r="N72" s="114"/>
      <c r="O72" s="16">
        <v>0.35</v>
      </c>
      <c r="P72" s="16">
        <v>0</v>
      </c>
      <c r="Q72" s="16">
        <v>0</v>
      </c>
      <c r="R72" s="119"/>
    </row>
    <row r="73" spans="1:18" ht="23.25" customHeight="1">
      <c r="A73" s="112" t="s">
        <v>190</v>
      </c>
      <c r="B73" s="112" t="s">
        <v>617</v>
      </c>
      <c r="C73" s="112" t="s">
        <v>450</v>
      </c>
      <c r="D73" s="112" t="s">
        <v>468</v>
      </c>
      <c r="E73" s="113" t="s">
        <v>452</v>
      </c>
      <c r="F73" s="16">
        <v>100</v>
      </c>
      <c r="G73" s="112"/>
      <c r="H73" s="114">
        <v>0.1</v>
      </c>
      <c r="I73" s="16">
        <v>0.1</v>
      </c>
      <c r="J73" s="17">
        <v>0.1</v>
      </c>
      <c r="K73" s="16">
        <v>0</v>
      </c>
      <c r="L73" s="16">
        <v>0</v>
      </c>
      <c r="M73" s="16">
        <v>0</v>
      </c>
      <c r="N73" s="114"/>
      <c r="O73" s="16">
        <v>0</v>
      </c>
      <c r="P73" s="16">
        <v>0</v>
      </c>
      <c r="Q73" s="16">
        <v>0</v>
      </c>
      <c r="R73" s="119"/>
    </row>
    <row r="74" spans="1:18" ht="23.25" customHeight="1">
      <c r="A74" s="112" t="s">
        <v>190</v>
      </c>
      <c r="B74" s="112" t="s">
        <v>613</v>
      </c>
      <c r="C74" s="112" t="s">
        <v>550</v>
      </c>
      <c r="D74" s="112" t="s">
        <v>435</v>
      </c>
      <c r="E74" s="113" t="s">
        <v>401</v>
      </c>
      <c r="F74" s="16">
        <v>1</v>
      </c>
      <c r="G74" s="112"/>
      <c r="H74" s="114">
        <v>0.58</v>
      </c>
      <c r="I74" s="16">
        <v>0.58</v>
      </c>
      <c r="J74" s="17">
        <v>0</v>
      </c>
      <c r="K74" s="16">
        <v>0</v>
      </c>
      <c r="L74" s="16">
        <v>0</v>
      </c>
      <c r="M74" s="16">
        <v>0</v>
      </c>
      <c r="N74" s="114"/>
      <c r="O74" s="16">
        <v>0.58</v>
      </c>
      <c r="P74" s="16">
        <v>0</v>
      </c>
      <c r="Q74" s="16">
        <v>0</v>
      </c>
      <c r="R74" s="119"/>
    </row>
    <row r="75" spans="1:18" ht="23.25" customHeight="1">
      <c r="A75" s="112" t="s">
        <v>190</v>
      </c>
      <c r="B75" s="112" t="s">
        <v>613</v>
      </c>
      <c r="C75" s="112" t="s">
        <v>549</v>
      </c>
      <c r="D75" s="112" t="s">
        <v>435</v>
      </c>
      <c r="E75" s="113" t="s">
        <v>401</v>
      </c>
      <c r="F75" s="16">
        <v>21</v>
      </c>
      <c r="G75" s="112"/>
      <c r="H75" s="114">
        <v>10.5</v>
      </c>
      <c r="I75" s="16">
        <v>10.5</v>
      </c>
      <c r="J75" s="17">
        <v>0</v>
      </c>
      <c r="K75" s="16">
        <v>0</v>
      </c>
      <c r="L75" s="16">
        <v>0</v>
      </c>
      <c r="M75" s="16">
        <v>0</v>
      </c>
      <c r="N75" s="114"/>
      <c r="O75" s="16">
        <v>10.5</v>
      </c>
      <c r="P75" s="16">
        <v>0</v>
      </c>
      <c r="Q75" s="16">
        <v>0</v>
      </c>
      <c r="R75" s="119"/>
    </row>
    <row r="76" spans="1:18" ht="23.25" customHeight="1">
      <c r="A76" s="112" t="s">
        <v>190</v>
      </c>
      <c r="B76" s="112" t="s">
        <v>377</v>
      </c>
      <c r="C76" s="112" t="s">
        <v>543</v>
      </c>
      <c r="D76" s="112" t="s">
        <v>544</v>
      </c>
      <c r="E76" s="113" t="s">
        <v>401</v>
      </c>
      <c r="F76" s="16">
        <v>2</v>
      </c>
      <c r="G76" s="112"/>
      <c r="H76" s="114">
        <v>0.3</v>
      </c>
      <c r="I76" s="16">
        <v>0.3</v>
      </c>
      <c r="J76" s="17">
        <v>0</v>
      </c>
      <c r="K76" s="16">
        <v>0</v>
      </c>
      <c r="L76" s="16">
        <v>0</v>
      </c>
      <c r="M76" s="16">
        <v>0</v>
      </c>
      <c r="N76" s="114"/>
      <c r="O76" s="16">
        <v>0.3</v>
      </c>
      <c r="P76" s="16">
        <v>0</v>
      </c>
      <c r="Q76" s="16">
        <v>0</v>
      </c>
      <c r="R76" s="119"/>
    </row>
    <row r="77" spans="1:18" ht="23.25" customHeight="1">
      <c r="A77" s="112" t="s">
        <v>190</v>
      </c>
      <c r="B77" s="112" t="s">
        <v>377</v>
      </c>
      <c r="C77" s="112" t="s">
        <v>377</v>
      </c>
      <c r="D77" s="112" t="s">
        <v>534</v>
      </c>
      <c r="E77" s="113" t="s">
        <v>401</v>
      </c>
      <c r="F77" s="16">
        <v>4</v>
      </c>
      <c r="G77" s="112"/>
      <c r="H77" s="114">
        <v>0.6</v>
      </c>
      <c r="I77" s="16">
        <v>0.6</v>
      </c>
      <c r="J77" s="17">
        <v>0</v>
      </c>
      <c r="K77" s="16">
        <v>0</v>
      </c>
      <c r="L77" s="16">
        <v>0</v>
      </c>
      <c r="M77" s="16">
        <v>0</v>
      </c>
      <c r="N77" s="114"/>
      <c r="O77" s="16">
        <v>0.6</v>
      </c>
      <c r="P77" s="16">
        <v>0</v>
      </c>
      <c r="Q77" s="16">
        <v>0</v>
      </c>
      <c r="R77" s="119"/>
    </row>
    <row r="78" spans="1:18" ht="23.25" customHeight="1">
      <c r="A78" s="112" t="s">
        <v>190</v>
      </c>
      <c r="B78" s="112" t="s">
        <v>377</v>
      </c>
      <c r="C78" s="112" t="s">
        <v>377</v>
      </c>
      <c r="D78" s="112" t="s">
        <v>533</v>
      </c>
      <c r="E78" s="113" t="s">
        <v>401</v>
      </c>
      <c r="F78" s="16">
        <v>4</v>
      </c>
      <c r="G78" s="112"/>
      <c r="H78" s="114">
        <v>0.48</v>
      </c>
      <c r="I78" s="16">
        <v>0.48</v>
      </c>
      <c r="J78" s="17">
        <v>0</v>
      </c>
      <c r="K78" s="16">
        <v>0</v>
      </c>
      <c r="L78" s="16">
        <v>0</v>
      </c>
      <c r="M78" s="16">
        <v>0</v>
      </c>
      <c r="N78" s="114"/>
      <c r="O78" s="16">
        <v>0.48</v>
      </c>
      <c r="P78" s="16">
        <v>0</v>
      </c>
      <c r="Q78" s="16">
        <v>0</v>
      </c>
      <c r="R78" s="119"/>
    </row>
    <row r="79" spans="1:18" ht="23.25" customHeight="1">
      <c r="A79" s="112" t="s">
        <v>190</v>
      </c>
      <c r="B79" s="112" t="s">
        <v>377</v>
      </c>
      <c r="C79" s="112" t="s">
        <v>377</v>
      </c>
      <c r="D79" s="112" t="s">
        <v>545</v>
      </c>
      <c r="E79" s="113" t="s">
        <v>401</v>
      </c>
      <c r="F79" s="16">
        <v>3</v>
      </c>
      <c r="G79" s="112"/>
      <c r="H79" s="114">
        <v>0.54</v>
      </c>
      <c r="I79" s="16">
        <v>0.54</v>
      </c>
      <c r="J79" s="17">
        <v>0</v>
      </c>
      <c r="K79" s="16">
        <v>0</v>
      </c>
      <c r="L79" s="16">
        <v>0</v>
      </c>
      <c r="M79" s="16">
        <v>0</v>
      </c>
      <c r="N79" s="114"/>
      <c r="O79" s="16">
        <v>0.54</v>
      </c>
      <c r="P79" s="16">
        <v>0</v>
      </c>
      <c r="Q79" s="16">
        <v>0</v>
      </c>
      <c r="R79" s="119"/>
    </row>
    <row r="80" spans="1:18" ht="23.25" customHeight="1">
      <c r="A80" s="112" t="s">
        <v>190</v>
      </c>
      <c r="B80" s="112" t="s">
        <v>638</v>
      </c>
      <c r="C80" s="112" t="s">
        <v>492</v>
      </c>
      <c r="D80" s="112" t="s">
        <v>493</v>
      </c>
      <c r="E80" s="113" t="s">
        <v>481</v>
      </c>
      <c r="F80" s="16">
        <v>1</v>
      </c>
      <c r="G80" s="112"/>
      <c r="H80" s="114">
        <v>0.05</v>
      </c>
      <c r="I80" s="16">
        <v>0.05</v>
      </c>
      <c r="J80" s="17">
        <v>0</v>
      </c>
      <c r="K80" s="16">
        <v>0</v>
      </c>
      <c r="L80" s="16">
        <v>0</v>
      </c>
      <c r="M80" s="16">
        <v>0</v>
      </c>
      <c r="N80" s="114"/>
      <c r="O80" s="16">
        <v>0.05</v>
      </c>
      <c r="P80" s="16">
        <v>0</v>
      </c>
      <c r="Q80" s="16">
        <v>0</v>
      </c>
      <c r="R80" s="119"/>
    </row>
    <row r="81" spans="1:18" ht="23.25" customHeight="1">
      <c r="A81" s="112" t="s">
        <v>190</v>
      </c>
      <c r="B81" s="112" t="s">
        <v>638</v>
      </c>
      <c r="C81" s="112" t="s">
        <v>479</v>
      </c>
      <c r="D81" s="112" t="s">
        <v>480</v>
      </c>
      <c r="E81" s="113" t="s">
        <v>481</v>
      </c>
      <c r="F81" s="16">
        <v>20</v>
      </c>
      <c r="G81" s="112"/>
      <c r="H81" s="114">
        <v>0.1</v>
      </c>
      <c r="I81" s="16">
        <v>0.1</v>
      </c>
      <c r="J81" s="17">
        <v>0</v>
      </c>
      <c r="K81" s="16">
        <v>0</v>
      </c>
      <c r="L81" s="16">
        <v>0</v>
      </c>
      <c r="M81" s="16">
        <v>0</v>
      </c>
      <c r="N81" s="114"/>
      <c r="O81" s="16">
        <v>0.1</v>
      </c>
      <c r="P81" s="16">
        <v>0</v>
      </c>
      <c r="Q81" s="16">
        <v>0</v>
      </c>
      <c r="R81" s="119"/>
    </row>
    <row r="82" spans="1:18" ht="23.25" customHeight="1">
      <c r="A82" s="112" t="s">
        <v>190</v>
      </c>
      <c r="B82" s="112" t="s">
        <v>389</v>
      </c>
      <c r="C82" s="112" t="s">
        <v>507</v>
      </c>
      <c r="D82" s="112" t="s">
        <v>509</v>
      </c>
      <c r="E82" s="113" t="s">
        <v>401</v>
      </c>
      <c r="F82" s="16">
        <v>1</v>
      </c>
      <c r="G82" s="112"/>
      <c r="H82" s="114">
        <v>2</v>
      </c>
      <c r="I82" s="16">
        <v>2</v>
      </c>
      <c r="J82" s="17">
        <v>0</v>
      </c>
      <c r="K82" s="16">
        <v>0</v>
      </c>
      <c r="L82" s="16">
        <v>0</v>
      </c>
      <c r="M82" s="16">
        <v>0</v>
      </c>
      <c r="N82" s="114"/>
      <c r="O82" s="16">
        <v>2</v>
      </c>
      <c r="P82" s="16">
        <v>0</v>
      </c>
      <c r="Q82" s="16">
        <v>0</v>
      </c>
      <c r="R82" s="119"/>
    </row>
    <row r="83" spans="1:18" ht="23.25" customHeight="1">
      <c r="A83" s="112" t="s">
        <v>190</v>
      </c>
      <c r="B83" s="112" t="s">
        <v>639</v>
      </c>
      <c r="C83" s="112" t="s">
        <v>489</v>
      </c>
      <c r="D83" s="112" t="s">
        <v>490</v>
      </c>
      <c r="E83" s="113" t="s">
        <v>401</v>
      </c>
      <c r="F83" s="16">
        <v>5</v>
      </c>
      <c r="G83" s="112"/>
      <c r="H83" s="114">
        <v>0.6</v>
      </c>
      <c r="I83" s="16">
        <v>0.6</v>
      </c>
      <c r="J83" s="17">
        <v>0</v>
      </c>
      <c r="K83" s="16">
        <v>0</v>
      </c>
      <c r="L83" s="16">
        <v>0</v>
      </c>
      <c r="M83" s="16">
        <v>0</v>
      </c>
      <c r="N83" s="114"/>
      <c r="O83" s="16">
        <v>0.6</v>
      </c>
      <c r="P83" s="16">
        <v>0</v>
      </c>
      <c r="Q83" s="16">
        <v>0</v>
      </c>
      <c r="R83" s="119"/>
    </row>
    <row r="84" spans="1:18" ht="23.25" customHeight="1">
      <c r="A84" s="112" t="s">
        <v>190</v>
      </c>
      <c r="B84" s="112" t="s">
        <v>614</v>
      </c>
      <c r="C84" s="112" t="s">
        <v>470</v>
      </c>
      <c r="D84" s="112" t="s">
        <v>471</v>
      </c>
      <c r="E84" s="113" t="s">
        <v>449</v>
      </c>
      <c r="F84" s="16">
        <v>3</v>
      </c>
      <c r="G84" s="112"/>
      <c r="H84" s="114">
        <v>0.19</v>
      </c>
      <c r="I84" s="16">
        <v>0.19</v>
      </c>
      <c r="J84" s="17">
        <v>0</v>
      </c>
      <c r="K84" s="16">
        <v>0</v>
      </c>
      <c r="L84" s="16">
        <v>0</v>
      </c>
      <c r="M84" s="16">
        <v>0</v>
      </c>
      <c r="N84" s="114"/>
      <c r="O84" s="16">
        <v>0.19</v>
      </c>
      <c r="P84" s="16">
        <v>0</v>
      </c>
      <c r="Q84" s="16">
        <v>0</v>
      </c>
      <c r="R84" s="119"/>
    </row>
    <row r="85" spans="1:18" ht="23.25" customHeight="1">
      <c r="A85" s="112" t="s">
        <v>190</v>
      </c>
      <c r="B85" s="112" t="s">
        <v>614</v>
      </c>
      <c r="C85" s="112" t="s">
        <v>551</v>
      </c>
      <c r="D85" s="112" t="s">
        <v>552</v>
      </c>
      <c r="E85" s="113" t="s">
        <v>449</v>
      </c>
      <c r="F85" s="16">
        <v>4</v>
      </c>
      <c r="G85" s="112"/>
      <c r="H85" s="114">
        <v>0.26</v>
      </c>
      <c r="I85" s="16">
        <v>0.26</v>
      </c>
      <c r="J85" s="17">
        <v>0</v>
      </c>
      <c r="K85" s="16">
        <v>0</v>
      </c>
      <c r="L85" s="16">
        <v>0</v>
      </c>
      <c r="M85" s="16">
        <v>0</v>
      </c>
      <c r="N85" s="114"/>
      <c r="O85" s="16">
        <v>0.26</v>
      </c>
      <c r="P85" s="16">
        <v>0</v>
      </c>
      <c r="Q85" s="16">
        <v>0</v>
      </c>
      <c r="R85" s="119"/>
    </row>
    <row r="86" spans="1:18" ht="23.25" customHeight="1">
      <c r="A86" s="112" t="s">
        <v>190</v>
      </c>
      <c r="B86" s="112" t="s">
        <v>614</v>
      </c>
      <c r="C86" s="112" t="s">
        <v>393</v>
      </c>
      <c r="D86" s="112" t="s">
        <v>530</v>
      </c>
      <c r="E86" s="113" t="s">
        <v>449</v>
      </c>
      <c r="F86" s="16">
        <v>10</v>
      </c>
      <c r="G86" s="112"/>
      <c r="H86" s="114">
        <v>0.95</v>
      </c>
      <c r="I86" s="16">
        <v>0.95</v>
      </c>
      <c r="J86" s="17">
        <v>0</v>
      </c>
      <c r="K86" s="16">
        <v>0</v>
      </c>
      <c r="L86" s="16">
        <v>0</v>
      </c>
      <c r="M86" s="16">
        <v>0</v>
      </c>
      <c r="N86" s="114"/>
      <c r="O86" s="16">
        <v>0.95</v>
      </c>
      <c r="P86" s="16">
        <v>0</v>
      </c>
      <c r="Q86" s="16">
        <v>0</v>
      </c>
      <c r="R86" s="119"/>
    </row>
    <row r="87" spans="1:18" ht="23.25" customHeight="1">
      <c r="A87" s="112" t="s">
        <v>190</v>
      </c>
      <c r="B87" s="112" t="s">
        <v>614</v>
      </c>
      <c r="C87" s="112" t="s">
        <v>497</v>
      </c>
      <c r="D87" s="112" t="s">
        <v>498</v>
      </c>
      <c r="E87" s="113" t="s">
        <v>407</v>
      </c>
      <c r="F87" s="16">
        <v>6</v>
      </c>
      <c r="G87" s="112"/>
      <c r="H87" s="114">
        <v>1.08</v>
      </c>
      <c r="I87" s="16">
        <v>1.08</v>
      </c>
      <c r="J87" s="17">
        <v>0</v>
      </c>
      <c r="K87" s="16">
        <v>0</v>
      </c>
      <c r="L87" s="16">
        <v>0</v>
      </c>
      <c r="M87" s="16">
        <v>0</v>
      </c>
      <c r="N87" s="114"/>
      <c r="O87" s="16">
        <v>1.08</v>
      </c>
      <c r="P87" s="16">
        <v>0</v>
      </c>
      <c r="Q87" s="16">
        <v>0</v>
      </c>
      <c r="R87" s="119"/>
    </row>
    <row r="88" spans="1:18" ht="23.25" customHeight="1">
      <c r="A88" s="112" t="s">
        <v>190</v>
      </c>
      <c r="B88" s="112" t="s">
        <v>614</v>
      </c>
      <c r="C88" s="112" t="s">
        <v>526</v>
      </c>
      <c r="D88" s="112" t="s">
        <v>527</v>
      </c>
      <c r="E88" s="113" t="s">
        <v>449</v>
      </c>
      <c r="F88" s="16">
        <v>2</v>
      </c>
      <c r="G88" s="112"/>
      <c r="H88" s="114">
        <v>0.35</v>
      </c>
      <c r="I88" s="16">
        <v>0.35</v>
      </c>
      <c r="J88" s="17">
        <v>0</v>
      </c>
      <c r="K88" s="16">
        <v>0</v>
      </c>
      <c r="L88" s="16">
        <v>0</v>
      </c>
      <c r="M88" s="16">
        <v>0</v>
      </c>
      <c r="N88" s="114"/>
      <c r="O88" s="16">
        <v>0.35</v>
      </c>
      <c r="P88" s="16">
        <v>0</v>
      </c>
      <c r="Q88" s="16">
        <v>0</v>
      </c>
      <c r="R88" s="119"/>
    </row>
    <row r="89" spans="1:18" ht="23.25" customHeight="1">
      <c r="A89" s="112" t="s">
        <v>190</v>
      </c>
      <c r="B89" s="112" t="s">
        <v>614</v>
      </c>
      <c r="C89" s="112" t="s">
        <v>528</v>
      </c>
      <c r="D89" s="112" t="s">
        <v>529</v>
      </c>
      <c r="E89" s="113" t="s">
        <v>449</v>
      </c>
      <c r="F89" s="16">
        <v>2</v>
      </c>
      <c r="G89" s="112"/>
      <c r="H89" s="114">
        <v>0.2</v>
      </c>
      <c r="I89" s="16">
        <v>0.2</v>
      </c>
      <c r="J89" s="17">
        <v>0</v>
      </c>
      <c r="K89" s="16">
        <v>0</v>
      </c>
      <c r="L89" s="16">
        <v>0</v>
      </c>
      <c r="M89" s="16">
        <v>0</v>
      </c>
      <c r="N89" s="114"/>
      <c r="O89" s="16">
        <v>0.2</v>
      </c>
      <c r="P89" s="16">
        <v>0</v>
      </c>
      <c r="Q89" s="16">
        <v>0</v>
      </c>
      <c r="R89" s="119"/>
    </row>
    <row r="90" spans="1:18" ht="23.25" customHeight="1">
      <c r="A90" s="112" t="s">
        <v>190</v>
      </c>
      <c r="B90" s="112" t="s">
        <v>614</v>
      </c>
      <c r="C90" s="112" t="s">
        <v>524</v>
      </c>
      <c r="D90" s="112" t="s">
        <v>525</v>
      </c>
      <c r="E90" s="113" t="s">
        <v>478</v>
      </c>
      <c r="F90" s="16">
        <v>2</v>
      </c>
      <c r="G90" s="112"/>
      <c r="H90" s="114">
        <v>0.18</v>
      </c>
      <c r="I90" s="16">
        <v>0.18</v>
      </c>
      <c r="J90" s="17">
        <v>0</v>
      </c>
      <c r="K90" s="16">
        <v>0</v>
      </c>
      <c r="L90" s="16">
        <v>0</v>
      </c>
      <c r="M90" s="16">
        <v>0</v>
      </c>
      <c r="N90" s="114"/>
      <c r="O90" s="16">
        <v>0.18</v>
      </c>
      <c r="P90" s="16">
        <v>0</v>
      </c>
      <c r="Q90" s="16">
        <v>0</v>
      </c>
      <c r="R90" s="119"/>
    </row>
    <row r="91" spans="1:18" ht="23.25" customHeight="1">
      <c r="A91" s="112" t="s">
        <v>190</v>
      </c>
      <c r="B91" s="112" t="s">
        <v>614</v>
      </c>
      <c r="C91" s="112" t="s">
        <v>518</v>
      </c>
      <c r="D91" s="112" t="s">
        <v>519</v>
      </c>
      <c r="E91" s="113" t="s">
        <v>449</v>
      </c>
      <c r="F91" s="16">
        <v>1</v>
      </c>
      <c r="G91" s="112"/>
      <c r="H91" s="114">
        <v>0.05</v>
      </c>
      <c r="I91" s="16">
        <v>0.05</v>
      </c>
      <c r="J91" s="17">
        <v>0</v>
      </c>
      <c r="K91" s="16">
        <v>0</v>
      </c>
      <c r="L91" s="16">
        <v>0</v>
      </c>
      <c r="M91" s="16">
        <v>0</v>
      </c>
      <c r="N91" s="114"/>
      <c r="O91" s="16">
        <v>0.05</v>
      </c>
      <c r="P91" s="16">
        <v>0</v>
      </c>
      <c r="Q91" s="16">
        <v>0</v>
      </c>
      <c r="R91" s="119"/>
    </row>
    <row r="92" spans="1:18" ht="23.25" customHeight="1">
      <c r="A92" s="112" t="s">
        <v>190</v>
      </c>
      <c r="B92" s="112" t="s">
        <v>614</v>
      </c>
      <c r="C92" s="112" t="s">
        <v>482</v>
      </c>
      <c r="D92" s="112" t="s">
        <v>483</v>
      </c>
      <c r="E92" s="113" t="s">
        <v>478</v>
      </c>
      <c r="F92" s="16">
        <v>4</v>
      </c>
      <c r="G92" s="112"/>
      <c r="H92" s="114">
        <v>0.24</v>
      </c>
      <c r="I92" s="16">
        <v>0.24</v>
      </c>
      <c r="J92" s="17">
        <v>0</v>
      </c>
      <c r="K92" s="16">
        <v>0</v>
      </c>
      <c r="L92" s="16">
        <v>0</v>
      </c>
      <c r="M92" s="16">
        <v>0</v>
      </c>
      <c r="N92" s="114"/>
      <c r="O92" s="16">
        <v>0.24</v>
      </c>
      <c r="P92" s="16">
        <v>0</v>
      </c>
      <c r="Q92" s="16">
        <v>0</v>
      </c>
      <c r="R92" s="119"/>
    </row>
    <row r="93" spans="1:18" ht="23.25" customHeight="1">
      <c r="A93" s="112" t="s">
        <v>190</v>
      </c>
      <c r="B93" s="112" t="s">
        <v>614</v>
      </c>
      <c r="C93" s="112" t="s">
        <v>499</v>
      </c>
      <c r="D93" s="112" t="s">
        <v>500</v>
      </c>
      <c r="E93" s="113" t="s">
        <v>449</v>
      </c>
      <c r="F93" s="16">
        <v>1</v>
      </c>
      <c r="G93" s="112"/>
      <c r="H93" s="114">
        <v>0.2</v>
      </c>
      <c r="I93" s="16">
        <v>0.2</v>
      </c>
      <c r="J93" s="17">
        <v>0</v>
      </c>
      <c r="K93" s="16">
        <v>0</v>
      </c>
      <c r="L93" s="16">
        <v>0</v>
      </c>
      <c r="M93" s="16">
        <v>0</v>
      </c>
      <c r="N93" s="114"/>
      <c r="O93" s="16">
        <v>0.2</v>
      </c>
      <c r="P93" s="16">
        <v>0</v>
      </c>
      <c r="Q93" s="16">
        <v>0</v>
      </c>
      <c r="R93" s="119"/>
    </row>
    <row r="94" spans="1:18" ht="23.25" customHeight="1">
      <c r="A94" s="112" t="s">
        <v>190</v>
      </c>
      <c r="B94" s="112" t="s">
        <v>614</v>
      </c>
      <c r="C94" s="112" t="s">
        <v>504</v>
      </c>
      <c r="D94" s="112" t="s">
        <v>505</v>
      </c>
      <c r="E94" s="113" t="s">
        <v>506</v>
      </c>
      <c r="F94" s="16">
        <v>6</v>
      </c>
      <c r="G94" s="112"/>
      <c r="H94" s="114">
        <v>0.45</v>
      </c>
      <c r="I94" s="16">
        <v>0.45</v>
      </c>
      <c r="J94" s="17">
        <v>0</v>
      </c>
      <c r="K94" s="16">
        <v>0</v>
      </c>
      <c r="L94" s="16">
        <v>0</v>
      </c>
      <c r="M94" s="16">
        <v>0</v>
      </c>
      <c r="N94" s="114"/>
      <c r="O94" s="16">
        <v>0.45</v>
      </c>
      <c r="P94" s="16">
        <v>0</v>
      </c>
      <c r="Q94" s="16">
        <v>0</v>
      </c>
      <c r="R94" s="119"/>
    </row>
    <row r="95" spans="1:18" ht="23.25" customHeight="1">
      <c r="A95" s="112" t="s">
        <v>190</v>
      </c>
      <c r="B95" s="112" t="s">
        <v>614</v>
      </c>
      <c r="C95" s="112" t="s">
        <v>475</v>
      </c>
      <c r="D95" s="112" t="s">
        <v>477</v>
      </c>
      <c r="E95" s="113" t="s">
        <v>478</v>
      </c>
      <c r="F95" s="16">
        <v>10</v>
      </c>
      <c r="G95" s="112"/>
      <c r="H95" s="114">
        <v>1</v>
      </c>
      <c r="I95" s="16">
        <v>1</v>
      </c>
      <c r="J95" s="17">
        <v>0</v>
      </c>
      <c r="K95" s="16">
        <v>0</v>
      </c>
      <c r="L95" s="16">
        <v>0</v>
      </c>
      <c r="M95" s="16">
        <v>0</v>
      </c>
      <c r="N95" s="114"/>
      <c r="O95" s="16">
        <v>1</v>
      </c>
      <c r="P95" s="16">
        <v>0</v>
      </c>
      <c r="Q95" s="16">
        <v>0</v>
      </c>
      <c r="R95" s="119"/>
    </row>
    <row r="96" spans="1:18" ht="23.25" customHeight="1">
      <c r="A96" s="112" t="s">
        <v>190</v>
      </c>
      <c r="B96" s="112" t="s">
        <v>614</v>
      </c>
      <c r="C96" s="112" t="s">
        <v>640</v>
      </c>
      <c r="D96" s="112" t="s">
        <v>542</v>
      </c>
      <c r="E96" s="113" t="s">
        <v>449</v>
      </c>
      <c r="F96" s="16">
        <v>1</v>
      </c>
      <c r="G96" s="112"/>
      <c r="H96" s="114">
        <v>0.3</v>
      </c>
      <c r="I96" s="16">
        <v>0.3</v>
      </c>
      <c r="J96" s="17">
        <v>0</v>
      </c>
      <c r="K96" s="16">
        <v>0</v>
      </c>
      <c r="L96" s="16">
        <v>0</v>
      </c>
      <c r="M96" s="16">
        <v>0</v>
      </c>
      <c r="N96" s="114"/>
      <c r="O96" s="16">
        <v>0.3</v>
      </c>
      <c r="P96" s="16">
        <v>0</v>
      </c>
      <c r="Q96" s="16">
        <v>0</v>
      </c>
      <c r="R96" s="119"/>
    </row>
    <row r="97" spans="1:18" ht="23.25" customHeight="1">
      <c r="A97" s="112" t="s">
        <v>190</v>
      </c>
      <c r="B97" s="112" t="s">
        <v>614</v>
      </c>
      <c r="C97" s="112" t="s">
        <v>516</v>
      </c>
      <c r="D97" s="112" t="s">
        <v>517</v>
      </c>
      <c r="E97" s="113" t="s">
        <v>449</v>
      </c>
      <c r="F97" s="16">
        <v>5</v>
      </c>
      <c r="G97" s="112"/>
      <c r="H97" s="114">
        <v>0.32</v>
      </c>
      <c r="I97" s="16">
        <v>0.32</v>
      </c>
      <c r="J97" s="17">
        <v>0</v>
      </c>
      <c r="K97" s="16">
        <v>0</v>
      </c>
      <c r="L97" s="16">
        <v>0</v>
      </c>
      <c r="M97" s="16">
        <v>0</v>
      </c>
      <c r="N97" s="114"/>
      <c r="O97" s="16">
        <v>0.32</v>
      </c>
      <c r="P97" s="16">
        <v>0</v>
      </c>
      <c r="Q97" s="16">
        <v>0</v>
      </c>
      <c r="R97" s="119"/>
    </row>
    <row r="98" spans="1:18" ht="23.25" customHeight="1">
      <c r="A98" s="112" t="s">
        <v>190</v>
      </c>
      <c r="B98" s="112" t="s">
        <v>614</v>
      </c>
      <c r="C98" s="112" t="s">
        <v>501</v>
      </c>
      <c r="D98" s="112" t="s">
        <v>503</v>
      </c>
      <c r="E98" s="113" t="s">
        <v>449</v>
      </c>
      <c r="F98" s="16">
        <v>4</v>
      </c>
      <c r="G98" s="112"/>
      <c r="H98" s="114">
        <v>0.24</v>
      </c>
      <c r="I98" s="16">
        <v>0.24</v>
      </c>
      <c r="J98" s="17">
        <v>0</v>
      </c>
      <c r="K98" s="16">
        <v>0</v>
      </c>
      <c r="L98" s="16">
        <v>0</v>
      </c>
      <c r="M98" s="16">
        <v>0</v>
      </c>
      <c r="N98" s="114"/>
      <c r="O98" s="16">
        <v>0.24</v>
      </c>
      <c r="P98" s="16">
        <v>0</v>
      </c>
      <c r="Q98" s="16">
        <v>0</v>
      </c>
      <c r="R98" s="119"/>
    </row>
    <row r="99" spans="1:18" ht="23.25" customHeight="1">
      <c r="A99" s="112" t="s">
        <v>190</v>
      </c>
      <c r="B99" s="112" t="s">
        <v>614</v>
      </c>
      <c r="C99" s="112" t="s">
        <v>547</v>
      </c>
      <c r="D99" s="112" t="s">
        <v>548</v>
      </c>
      <c r="E99" s="113" t="s">
        <v>395</v>
      </c>
      <c r="F99" s="16">
        <v>36</v>
      </c>
      <c r="G99" s="112"/>
      <c r="H99" s="114">
        <v>3.95</v>
      </c>
      <c r="I99" s="16">
        <v>3.95</v>
      </c>
      <c r="J99" s="17">
        <v>0</v>
      </c>
      <c r="K99" s="16">
        <v>0</v>
      </c>
      <c r="L99" s="16">
        <v>0</v>
      </c>
      <c r="M99" s="16">
        <v>0</v>
      </c>
      <c r="N99" s="114"/>
      <c r="O99" s="16">
        <v>3.95</v>
      </c>
      <c r="P99" s="16">
        <v>0</v>
      </c>
      <c r="Q99" s="16">
        <v>0</v>
      </c>
      <c r="R99" s="119"/>
    </row>
    <row r="100" spans="1:18" ht="23.25" customHeight="1">
      <c r="A100" s="112" t="s">
        <v>190</v>
      </c>
      <c r="B100" s="112" t="s">
        <v>641</v>
      </c>
      <c r="C100" s="112" t="s">
        <v>522</v>
      </c>
      <c r="D100" s="112" t="s">
        <v>523</v>
      </c>
      <c r="E100" s="113" t="s">
        <v>449</v>
      </c>
      <c r="F100" s="16">
        <v>1</v>
      </c>
      <c r="G100" s="112"/>
      <c r="H100" s="114">
        <v>0.04</v>
      </c>
      <c r="I100" s="16">
        <v>0.04</v>
      </c>
      <c r="J100" s="17">
        <v>0</v>
      </c>
      <c r="K100" s="16">
        <v>0</v>
      </c>
      <c r="L100" s="16">
        <v>0</v>
      </c>
      <c r="M100" s="16">
        <v>0</v>
      </c>
      <c r="N100" s="114"/>
      <c r="O100" s="16">
        <v>0.04</v>
      </c>
      <c r="P100" s="16">
        <v>0</v>
      </c>
      <c r="Q100" s="16">
        <v>0</v>
      </c>
      <c r="R100" s="119"/>
    </row>
    <row r="101" spans="1:18" ht="23.25" customHeight="1">
      <c r="A101" s="112" t="s">
        <v>190</v>
      </c>
      <c r="B101" s="112" t="s">
        <v>598</v>
      </c>
      <c r="C101" s="112" t="s">
        <v>458</v>
      </c>
      <c r="D101" s="112" t="s">
        <v>459</v>
      </c>
      <c r="E101" s="113" t="s">
        <v>460</v>
      </c>
      <c r="F101" s="16">
        <v>4</v>
      </c>
      <c r="G101" s="112"/>
      <c r="H101" s="114">
        <v>0.04</v>
      </c>
      <c r="I101" s="16">
        <v>0.04</v>
      </c>
      <c r="J101" s="17">
        <v>0.04</v>
      </c>
      <c r="K101" s="16">
        <v>0</v>
      </c>
      <c r="L101" s="16">
        <v>0</v>
      </c>
      <c r="M101" s="16">
        <v>0</v>
      </c>
      <c r="N101" s="114"/>
      <c r="O101" s="16">
        <v>0</v>
      </c>
      <c r="P101" s="16">
        <v>0</v>
      </c>
      <c r="Q101" s="16">
        <v>0</v>
      </c>
      <c r="R101" s="119"/>
    </row>
    <row r="102" spans="1:18" ht="23.25" customHeight="1">
      <c r="A102" s="112" t="s">
        <v>190</v>
      </c>
      <c r="B102" s="112" t="s">
        <v>598</v>
      </c>
      <c r="C102" s="112" t="s">
        <v>445</v>
      </c>
      <c r="D102" s="112" t="s">
        <v>446</v>
      </c>
      <c r="E102" s="113" t="s">
        <v>401</v>
      </c>
      <c r="F102" s="16">
        <v>2</v>
      </c>
      <c r="G102" s="112"/>
      <c r="H102" s="114">
        <v>0.35</v>
      </c>
      <c r="I102" s="16">
        <v>0.35</v>
      </c>
      <c r="J102" s="17">
        <v>0.35</v>
      </c>
      <c r="K102" s="16">
        <v>0</v>
      </c>
      <c r="L102" s="16">
        <v>0</v>
      </c>
      <c r="M102" s="16">
        <v>0</v>
      </c>
      <c r="N102" s="114"/>
      <c r="O102" s="16">
        <v>0</v>
      </c>
      <c r="P102" s="16">
        <v>0</v>
      </c>
      <c r="Q102" s="16">
        <v>0</v>
      </c>
      <c r="R102" s="119"/>
    </row>
    <row r="103" spans="1:18" ht="23.25" customHeight="1">
      <c r="A103" s="112" t="s">
        <v>190</v>
      </c>
      <c r="B103" s="112" t="s">
        <v>598</v>
      </c>
      <c r="C103" s="112" t="s">
        <v>465</v>
      </c>
      <c r="D103" s="112" t="s">
        <v>466</v>
      </c>
      <c r="E103" s="113" t="s">
        <v>467</v>
      </c>
      <c r="F103" s="16">
        <v>2</v>
      </c>
      <c r="G103" s="112"/>
      <c r="H103" s="114">
        <v>2.6</v>
      </c>
      <c r="I103" s="16">
        <v>2.6</v>
      </c>
      <c r="J103" s="17">
        <v>2.6</v>
      </c>
      <c r="K103" s="16">
        <v>0</v>
      </c>
      <c r="L103" s="16">
        <v>0</v>
      </c>
      <c r="M103" s="16">
        <v>0</v>
      </c>
      <c r="N103" s="114"/>
      <c r="O103" s="16">
        <v>0</v>
      </c>
      <c r="P103" s="16">
        <v>0</v>
      </c>
      <c r="Q103" s="16">
        <v>0</v>
      </c>
      <c r="R103" s="119"/>
    </row>
    <row r="104" spans="1:18" ht="23.25" customHeight="1">
      <c r="A104" s="112" t="s">
        <v>190</v>
      </c>
      <c r="B104" s="112" t="s">
        <v>598</v>
      </c>
      <c r="C104" s="112" t="s">
        <v>456</v>
      </c>
      <c r="D104" s="112" t="s">
        <v>457</v>
      </c>
      <c r="E104" s="113" t="s">
        <v>449</v>
      </c>
      <c r="F104" s="16">
        <v>10</v>
      </c>
      <c r="G104" s="112"/>
      <c r="H104" s="114">
        <v>0.28</v>
      </c>
      <c r="I104" s="16">
        <v>0.28</v>
      </c>
      <c r="J104" s="17">
        <v>0.28</v>
      </c>
      <c r="K104" s="16">
        <v>0</v>
      </c>
      <c r="L104" s="16">
        <v>0</v>
      </c>
      <c r="M104" s="16">
        <v>0</v>
      </c>
      <c r="N104" s="114"/>
      <c r="O104" s="16">
        <v>0</v>
      </c>
      <c r="P104" s="16">
        <v>0</v>
      </c>
      <c r="Q104" s="16">
        <v>0</v>
      </c>
      <c r="R104" s="119"/>
    </row>
    <row r="105" spans="1:18" ht="23.25" customHeight="1">
      <c r="A105" s="112" t="s">
        <v>190</v>
      </c>
      <c r="B105" s="112" t="s">
        <v>598</v>
      </c>
      <c r="C105" s="112" t="s">
        <v>463</v>
      </c>
      <c r="D105" s="112" t="s">
        <v>464</v>
      </c>
      <c r="E105" s="113" t="s">
        <v>401</v>
      </c>
      <c r="F105" s="16">
        <v>3</v>
      </c>
      <c r="G105" s="112"/>
      <c r="H105" s="114">
        <v>2.07</v>
      </c>
      <c r="I105" s="16">
        <v>2.07</v>
      </c>
      <c r="J105" s="17">
        <v>2.07</v>
      </c>
      <c r="K105" s="16">
        <v>0</v>
      </c>
      <c r="L105" s="16">
        <v>0</v>
      </c>
      <c r="M105" s="16">
        <v>0</v>
      </c>
      <c r="N105" s="114"/>
      <c r="O105" s="16">
        <v>0</v>
      </c>
      <c r="P105" s="16">
        <v>0</v>
      </c>
      <c r="Q105" s="16">
        <v>0</v>
      </c>
      <c r="R105" s="119"/>
    </row>
    <row r="106" spans="1:18" ht="23.25" customHeight="1">
      <c r="A106" s="112" t="s">
        <v>190</v>
      </c>
      <c r="B106" s="112" t="s">
        <v>642</v>
      </c>
      <c r="C106" s="112" t="s">
        <v>461</v>
      </c>
      <c r="D106" s="112" t="s">
        <v>462</v>
      </c>
      <c r="E106" s="113" t="s">
        <v>401</v>
      </c>
      <c r="F106" s="16">
        <v>1</v>
      </c>
      <c r="G106" s="112"/>
      <c r="H106" s="114">
        <v>2.9</v>
      </c>
      <c r="I106" s="16">
        <v>2.9</v>
      </c>
      <c r="J106" s="17">
        <v>2.9</v>
      </c>
      <c r="K106" s="16">
        <v>0</v>
      </c>
      <c r="L106" s="16">
        <v>0</v>
      </c>
      <c r="M106" s="16">
        <v>0</v>
      </c>
      <c r="N106" s="114"/>
      <c r="O106" s="16">
        <v>0</v>
      </c>
      <c r="P106" s="16">
        <v>0</v>
      </c>
      <c r="Q106" s="16">
        <v>0</v>
      </c>
      <c r="R106" s="119"/>
    </row>
    <row r="107" spans="1:18" ht="23.25" customHeight="1">
      <c r="A107" s="112" t="s">
        <v>190</v>
      </c>
      <c r="B107" s="112" t="s">
        <v>616</v>
      </c>
      <c r="C107" s="112" t="s">
        <v>565</v>
      </c>
      <c r="D107" s="112" t="s">
        <v>566</v>
      </c>
      <c r="E107" s="113" t="s">
        <v>407</v>
      </c>
      <c r="F107" s="16">
        <v>1</v>
      </c>
      <c r="G107" s="112"/>
      <c r="H107" s="114">
        <v>25</v>
      </c>
      <c r="I107" s="16">
        <v>25</v>
      </c>
      <c r="J107" s="17">
        <v>0</v>
      </c>
      <c r="K107" s="16">
        <v>0</v>
      </c>
      <c r="L107" s="16">
        <v>0</v>
      </c>
      <c r="M107" s="16">
        <v>0</v>
      </c>
      <c r="N107" s="114"/>
      <c r="O107" s="16">
        <v>25</v>
      </c>
      <c r="P107" s="16">
        <v>0</v>
      </c>
      <c r="Q107" s="16">
        <v>0</v>
      </c>
      <c r="R107" s="119"/>
    </row>
    <row r="108" spans="1:18" ht="23.25" customHeight="1">
      <c r="A108" s="112" t="s">
        <v>190</v>
      </c>
      <c r="B108" s="112" t="s">
        <v>616</v>
      </c>
      <c r="C108" s="112" t="s">
        <v>589</v>
      </c>
      <c r="D108" s="112" t="s">
        <v>590</v>
      </c>
      <c r="E108" s="113" t="s">
        <v>407</v>
      </c>
      <c r="F108" s="16">
        <v>1</v>
      </c>
      <c r="G108" s="112"/>
      <c r="H108" s="114">
        <v>10</v>
      </c>
      <c r="I108" s="16">
        <v>10</v>
      </c>
      <c r="J108" s="17">
        <v>0</v>
      </c>
      <c r="K108" s="16">
        <v>0</v>
      </c>
      <c r="L108" s="16">
        <v>0</v>
      </c>
      <c r="M108" s="16">
        <v>0</v>
      </c>
      <c r="N108" s="114"/>
      <c r="O108" s="16">
        <v>10</v>
      </c>
      <c r="P108" s="16">
        <v>0</v>
      </c>
      <c r="Q108" s="16">
        <v>0</v>
      </c>
      <c r="R108" s="119"/>
    </row>
    <row r="109" spans="1:18" ht="23.25" customHeight="1">
      <c r="A109" s="112" t="s">
        <v>190</v>
      </c>
      <c r="B109" s="112" t="s">
        <v>616</v>
      </c>
      <c r="C109" s="112" t="s">
        <v>579</v>
      </c>
      <c r="D109" s="112" t="s">
        <v>580</v>
      </c>
      <c r="E109" s="113" t="s">
        <v>407</v>
      </c>
      <c r="F109" s="16">
        <v>1</v>
      </c>
      <c r="G109" s="112"/>
      <c r="H109" s="114">
        <v>80</v>
      </c>
      <c r="I109" s="16">
        <v>80</v>
      </c>
      <c r="J109" s="17">
        <v>0</v>
      </c>
      <c r="K109" s="16">
        <v>0</v>
      </c>
      <c r="L109" s="16">
        <v>0</v>
      </c>
      <c r="M109" s="16">
        <v>0</v>
      </c>
      <c r="N109" s="114"/>
      <c r="O109" s="16">
        <v>80</v>
      </c>
      <c r="P109" s="16">
        <v>0</v>
      </c>
      <c r="Q109" s="16">
        <v>0</v>
      </c>
      <c r="R109" s="119"/>
    </row>
    <row r="110" spans="1:18" ht="23.25" customHeight="1">
      <c r="A110" s="112" t="s">
        <v>190</v>
      </c>
      <c r="B110" s="112" t="s">
        <v>616</v>
      </c>
      <c r="C110" s="112" t="s">
        <v>585</v>
      </c>
      <c r="D110" s="112" t="s">
        <v>586</v>
      </c>
      <c r="E110" s="113" t="s">
        <v>407</v>
      </c>
      <c r="F110" s="16">
        <v>1</v>
      </c>
      <c r="G110" s="112"/>
      <c r="H110" s="114">
        <v>15</v>
      </c>
      <c r="I110" s="16">
        <v>15</v>
      </c>
      <c r="J110" s="17">
        <v>0</v>
      </c>
      <c r="K110" s="16">
        <v>0</v>
      </c>
      <c r="L110" s="16">
        <v>0</v>
      </c>
      <c r="M110" s="16">
        <v>0</v>
      </c>
      <c r="N110" s="114"/>
      <c r="O110" s="16">
        <v>15</v>
      </c>
      <c r="P110" s="16">
        <v>0</v>
      </c>
      <c r="Q110" s="16">
        <v>0</v>
      </c>
      <c r="R110" s="119"/>
    </row>
    <row r="111" spans="1:18" ht="23.25" customHeight="1">
      <c r="A111" s="112" t="s">
        <v>190</v>
      </c>
      <c r="B111" s="112" t="s">
        <v>616</v>
      </c>
      <c r="C111" s="112" t="s">
        <v>575</v>
      </c>
      <c r="D111" s="112" t="s">
        <v>576</v>
      </c>
      <c r="E111" s="113" t="s">
        <v>407</v>
      </c>
      <c r="F111" s="16">
        <v>1</v>
      </c>
      <c r="G111" s="112"/>
      <c r="H111" s="114">
        <v>30</v>
      </c>
      <c r="I111" s="16">
        <v>30</v>
      </c>
      <c r="J111" s="17">
        <v>0</v>
      </c>
      <c r="K111" s="16">
        <v>0</v>
      </c>
      <c r="L111" s="16">
        <v>0</v>
      </c>
      <c r="M111" s="16">
        <v>0</v>
      </c>
      <c r="N111" s="114"/>
      <c r="O111" s="16">
        <v>30</v>
      </c>
      <c r="P111" s="16">
        <v>0</v>
      </c>
      <c r="Q111" s="16">
        <v>0</v>
      </c>
      <c r="R111" s="119"/>
    </row>
    <row r="112" spans="1:18" ht="23.25" customHeight="1">
      <c r="A112" s="112" t="s">
        <v>190</v>
      </c>
      <c r="B112" s="112" t="s">
        <v>616</v>
      </c>
      <c r="C112" s="112" t="s">
        <v>555</v>
      </c>
      <c r="D112" s="112" t="s">
        <v>556</v>
      </c>
      <c r="E112" s="113" t="s">
        <v>395</v>
      </c>
      <c r="F112" s="16">
        <v>1</v>
      </c>
      <c r="G112" s="112"/>
      <c r="H112" s="114">
        <v>10</v>
      </c>
      <c r="I112" s="16">
        <v>10</v>
      </c>
      <c r="J112" s="17">
        <v>0</v>
      </c>
      <c r="K112" s="16">
        <v>0</v>
      </c>
      <c r="L112" s="16">
        <v>0</v>
      </c>
      <c r="M112" s="16">
        <v>0</v>
      </c>
      <c r="N112" s="114"/>
      <c r="O112" s="16">
        <v>10</v>
      </c>
      <c r="P112" s="16">
        <v>0</v>
      </c>
      <c r="Q112" s="16">
        <v>0</v>
      </c>
      <c r="R112" s="119"/>
    </row>
    <row r="113" spans="1:18" ht="23.25" customHeight="1">
      <c r="A113" s="112" t="s">
        <v>190</v>
      </c>
      <c r="B113" s="112" t="s">
        <v>616</v>
      </c>
      <c r="C113" s="112" t="s">
        <v>569</v>
      </c>
      <c r="D113" s="112" t="s">
        <v>570</v>
      </c>
      <c r="E113" s="113" t="s">
        <v>407</v>
      </c>
      <c r="F113" s="16">
        <v>1</v>
      </c>
      <c r="G113" s="112"/>
      <c r="H113" s="114">
        <v>40</v>
      </c>
      <c r="I113" s="16">
        <v>40</v>
      </c>
      <c r="J113" s="17">
        <v>0</v>
      </c>
      <c r="K113" s="16">
        <v>0</v>
      </c>
      <c r="L113" s="16">
        <v>0</v>
      </c>
      <c r="M113" s="16">
        <v>0</v>
      </c>
      <c r="N113" s="114"/>
      <c r="O113" s="16">
        <v>40</v>
      </c>
      <c r="P113" s="16">
        <v>0</v>
      </c>
      <c r="Q113" s="16">
        <v>0</v>
      </c>
      <c r="R113" s="119"/>
    </row>
    <row r="114" spans="1:18" ht="23.25" customHeight="1">
      <c r="A114" s="112" t="s">
        <v>190</v>
      </c>
      <c r="B114" s="112" t="s">
        <v>616</v>
      </c>
      <c r="C114" s="112" t="s">
        <v>557</v>
      </c>
      <c r="D114" s="112" t="s">
        <v>558</v>
      </c>
      <c r="E114" s="113" t="s">
        <v>407</v>
      </c>
      <c r="F114" s="16">
        <v>1</v>
      </c>
      <c r="G114" s="112"/>
      <c r="H114" s="114">
        <v>200</v>
      </c>
      <c r="I114" s="16">
        <v>200</v>
      </c>
      <c r="J114" s="17">
        <v>172</v>
      </c>
      <c r="K114" s="16">
        <v>0</v>
      </c>
      <c r="L114" s="16">
        <v>0</v>
      </c>
      <c r="M114" s="16">
        <v>0</v>
      </c>
      <c r="N114" s="114"/>
      <c r="O114" s="16">
        <v>28</v>
      </c>
      <c r="P114" s="16">
        <v>0</v>
      </c>
      <c r="Q114" s="16">
        <v>0</v>
      </c>
      <c r="R114" s="119"/>
    </row>
    <row r="115" spans="1:18" ht="23.25" customHeight="1">
      <c r="A115" s="112" t="s">
        <v>190</v>
      </c>
      <c r="B115" s="112" t="s">
        <v>616</v>
      </c>
      <c r="C115" s="112" t="s">
        <v>587</v>
      </c>
      <c r="D115" s="112" t="s">
        <v>588</v>
      </c>
      <c r="E115" s="113" t="s">
        <v>407</v>
      </c>
      <c r="F115" s="16">
        <v>1</v>
      </c>
      <c r="G115" s="112"/>
      <c r="H115" s="114">
        <v>10</v>
      </c>
      <c r="I115" s="16">
        <v>10</v>
      </c>
      <c r="J115" s="17">
        <v>0</v>
      </c>
      <c r="K115" s="16">
        <v>0</v>
      </c>
      <c r="L115" s="16">
        <v>0</v>
      </c>
      <c r="M115" s="16">
        <v>0</v>
      </c>
      <c r="N115" s="114"/>
      <c r="O115" s="16">
        <v>10</v>
      </c>
      <c r="P115" s="16">
        <v>0</v>
      </c>
      <c r="Q115" s="16">
        <v>0</v>
      </c>
      <c r="R115" s="119"/>
    </row>
    <row r="116" spans="1:18" ht="23.25" customHeight="1">
      <c r="A116" s="112" t="s">
        <v>190</v>
      </c>
      <c r="B116" s="112" t="s">
        <v>616</v>
      </c>
      <c r="C116" s="112" t="s">
        <v>581</v>
      </c>
      <c r="D116" s="112" t="s">
        <v>582</v>
      </c>
      <c r="E116" s="113" t="s">
        <v>407</v>
      </c>
      <c r="F116" s="16">
        <v>1</v>
      </c>
      <c r="G116" s="112"/>
      <c r="H116" s="114">
        <v>13</v>
      </c>
      <c r="I116" s="16">
        <v>13</v>
      </c>
      <c r="J116" s="17">
        <v>0</v>
      </c>
      <c r="K116" s="16">
        <v>0</v>
      </c>
      <c r="L116" s="16">
        <v>0</v>
      </c>
      <c r="M116" s="16">
        <v>0</v>
      </c>
      <c r="N116" s="114"/>
      <c r="O116" s="16">
        <v>13</v>
      </c>
      <c r="P116" s="16">
        <v>0</v>
      </c>
      <c r="Q116" s="16">
        <v>0</v>
      </c>
      <c r="R116" s="119"/>
    </row>
    <row r="117" spans="1:18" ht="23.25" customHeight="1">
      <c r="A117" s="112" t="s">
        <v>190</v>
      </c>
      <c r="B117" s="112" t="s">
        <v>616</v>
      </c>
      <c r="C117" s="112" t="s">
        <v>559</v>
      </c>
      <c r="D117" s="112" t="s">
        <v>560</v>
      </c>
      <c r="E117" s="113" t="s">
        <v>407</v>
      </c>
      <c r="F117" s="16">
        <v>1</v>
      </c>
      <c r="G117" s="112"/>
      <c r="H117" s="114">
        <v>7</v>
      </c>
      <c r="I117" s="16">
        <v>7</v>
      </c>
      <c r="J117" s="17">
        <v>0</v>
      </c>
      <c r="K117" s="16">
        <v>0</v>
      </c>
      <c r="L117" s="16">
        <v>0</v>
      </c>
      <c r="M117" s="16">
        <v>0</v>
      </c>
      <c r="N117" s="114"/>
      <c r="O117" s="16">
        <v>7</v>
      </c>
      <c r="P117" s="16">
        <v>0</v>
      </c>
      <c r="Q117" s="16">
        <v>0</v>
      </c>
      <c r="R117" s="119"/>
    </row>
    <row r="118" spans="1:18" ht="23.25" customHeight="1">
      <c r="A118" s="112" t="s">
        <v>190</v>
      </c>
      <c r="B118" s="112" t="s">
        <v>616</v>
      </c>
      <c r="C118" s="112" t="s">
        <v>567</v>
      </c>
      <c r="D118" s="112" t="s">
        <v>568</v>
      </c>
      <c r="E118" s="113" t="s">
        <v>407</v>
      </c>
      <c r="F118" s="16">
        <v>1</v>
      </c>
      <c r="G118" s="112"/>
      <c r="H118" s="114">
        <v>10</v>
      </c>
      <c r="I118" s="16">
        <v>10</v>
      </c>
      <c r="J118" s="17">
        <v>0</v>
      </c>
      <c r="K118" s="16">
        <v>0</v>
      </c>
      <c r="L118" s="16">
        <v>0</v>
      </c>
      <c r="M118" s="16">
        <v>0</v>
      </c>
      <c r="N118" s="114"/>
      <c r="O118" s="16">
        <v>10</v>
      </c>
      <c r="P118" s="16">
        <v>0</v>
      </c>
      <c r="Q118" s="16">
        <v>0</v>
      </c>
      <c r="R118" s="119"/>
    </row>
    <row r="119" spans="1:18" ht="23.25" customHeight="1">
      <c r="A119" s="112" t="s">
        <v>190</v>
      </c>
      <c r="B119" s="112" t="s">
        <v>616</v>
      </c>
      <c r="C119" s="112" t="s">
        <v>577</v>
      </c>
      <c r="D119" s="112" t="s">
        <v>578</v>
      </c>
      <c r="E119" s="113" t="s">
        <v>407</v>
      </c>
      <c r="F119" s="16">
        <v>2</v>
      </c>
      <c r="G119" s="112"/>
      <c r="H119" s="114">
        <v>9</v>
      </c>
      <c r="I119" s="16">
        <v>9</v>
      </c>
      <c r="J119" s="17">
        <v>0</v>
      </c>
      <c r="K119" s="16">
        <v>0</v>
      </c>
      <c r="L119" s="16">
        <v>0</v>
      </c>
      <c r="M119" s="16">
        <v>0</v>
      </c>
      <c r="N119" s="114"/>
      <c r="O119" s="16">
        <v>9</v>
      </c>
      <c r="P119" s="16">
        <v>0</v>
      </c>
      <c r="Q119" s="16">
        <v>0</v>
      </c>
      <c r="R119" s="119"/>
    </row>
    <row r="120" spans="1:18" ht="23.25" customHeight="1">
      <c r="A120" s="112" t="s">
        <v>190</v>
      </c>
      <c r="B120" s="112" t="s">
        <v>616</v>
      </c>
      <c r="C120" s="112" t="s">
        <v>573</v>
      </c>
      <c r="D120" s="112" t="s">
        <v>574</v>
      </c>
      <c r="E120" s="113" t="s">
        <v>407</v>
      </c>
      <c r="F120" s="16">
        <v>1</v>
      </c>
      <c r="G120" s="112"/>
      <c r="H120" s="114">
        <v>10</v>
      </c>
      <c r="I120" s="16">
        <v>10</v>
      </c>
      <c r="J120" s="17">
        <v>0</v>
      </c>
      <c r="K120" s="16">
        <v>0</v>
      </c>
      <c r="L120" s="16">
        <v>0</v>
      </c>
      <c r="M120" s="16">
        <v>0</v>
      </c>
      <c r="N120" s="114"/>
      <c r="O120" s="16">
        <v>10</v>
      </c>
      <c r="P120" s="16">
        <v>0</v>
      </c>
      <c r="Q120" s="16">
        <v>0</v>
      </c>
      <c r="R120" s="119"/>
    </row>
    <row r="121" spans="1:18" ht="23.25" customHeight="1">
      <c r="A121" s="112" t="s">
        <v>190</v>
      </c>
      <c r="B121" s="112" t="s">
        <v>616</v>
      </c>
      <c r="C121" s="112" t="s">
        <v>561</v>
      </c>
      <c r="D121" s="112" t="s">
        <v>562</v>
      </c>
      <c r="E121" s="113" t="s">
        <v>407</v>
      </c>
      <c r="F121" s="16">
        <v>1</v>
      </c>
      <c r="G121" s="112"/>
      <c r="H121" s="114">
        <v>20</v>
      </c>
      <c r="I121" s="16">
        <v>20</v>
      </c>
      <c r="J121" s="17">
        <v>0</v>
      </c>
      <c r="K121" s="16">
        <v>0</v>
      </c>
      <c r="L121" s="16">
        <v>0</v>
      </c>
      <c r="M121" s="16">
        <v>0</v>
      </c>
      <c r="N121" s="114"/>
      <c r="O121" s="16">
        <v>20</v>
      </c>
      <c r="P121" s="16">
        <v>0</v>
      </c>
      <c r="Q121" s="16">
        <v>0</v>
      </c>
      <c r="R121" s="119"/>
    </row>
    <row r="122" spans="1:18" ht="23.25" customHeight="1">
      <c r="A122" s="112" t="s">
        <v>190</v>
      </c>
      <c r="B122" s="112" t="s">
        <v>616</v>
      </c>
      <c r="C122" s="112" t="s">
        <v>583</v>
      </c>
      <c r="D122" s="112" t="s">
        <v>643</v>
      </c>
      <c r="E122" s="113" t="s">
        <v>395</v>
      </c>
      <c r="F122" s="16">
        <v>1</v>
      </c>
      <c r="G122" s="112"/>
      <c r="H122" s="114">
        <v>40</v>
      </c>
      <c r="I122" s="16">
        <v>40</v>
      </c>
      <c r="J122" s="17">
        <v>0</v>
      </c>
      <c r="K122" s="16">
        <v>0</v>
      </c>
      <c r="L122" s="16">
        <v>0</v>
      </c>
      <c r="M122" s="16">
        <v>0</v>
      </c>
      <c r="N122" s="114"/>
      <c r="O122" s="16">
        <v>40</v>
      </c>
      <c r="P122" s="16">
        <v>0</v>
      </c>
      <c r="Q122" s="16">
        <v>0</v>
      </c>
      <c r="R122" s="119"/>
    </row>
    <row r="123" spans="1:18" ht="23.25" customHeight="1">
      <c r="A123" s="112" t="s">
        <v>190</v>
      </c>
      <c r="B123" s="112" t="s">
        <v>616</v>
      </c>
      <c r="C123" s="112" t="s">
        <v>563</v>
      </c>
      <c r="D123" s="112" t="s">
        <v>564</v>
      </c>
      <c r="E123" s="113" t="s">
        <v>407</v>
      </c>
      <c r="F123" s="16">
        <v>1</v>
      </c>
      <c r="G123" s="112"/>
      <c r="H123" s="114">
        <v>40</v>
      </c>
      <c r="I123" s="16">
        <v>40</v>
      </c>
      <c r="J123" s="17">
        <v>0</v>
      </c>
      <c r="K123" s="16">
        <v>0</v>
      </c>
      <c r="L123" s="16">
        <v>0</v>
      </c>
      <c r="M123" s="16">
        <v>0</v>
      </c>
      <c r="N123" s="114"/>
      <c r="O123" s="16">
        <v>40</v>
      </c>
      <c r="P123" s="16">
        <v>0</v>
      </c>
      <c r="Q123" s="16">
        <v>0</v>
      </c>
      <c r="R123" s="119"/>
    </row>
    <row r="124" spans="1:18" ht="23.25" customHeight="1">
      <c r="A124" s="112" t="s">
        <v>190</v>
      </c>
      <c r="B124" s="112" t="s">
        <v>616</v>
      </c>
      <c r="C124" s="112" t="s">
        <v>571</v>
      </c>
      <c r="D124" s="112" t="s">
        <v>572</v>
      </c>
      <c r="E124" s="113" t="s">
        <v>407</v>
      </c>
      <c r="F124" s="16">
        <v>1</v>
      </c>
      <c r="G124" s="112"/>
      <c r="H124" s="114">
        <v>12</v>
      </c>
      <c r="I124" s="16">
        <v>12</v>
      </c>
      <c r="J124" s="17">
        <v>0</v>
      </c>
      <c r="K124" s="16">
        <v>0</v>
      </c>
      <c r="L124" s="16">
        <v>0</v>
      </c>
      <c r="M124" s="16">
        <v>0</v>
      </c>
      <c r="N124" s="114"/>
      <c r="O124" s="16">
        <v>12</v>
      </c>
      <c r="P124" s="16">
        <v>0</v>
      </c>
      <c r="Q124" s="16">
        <v>0</v>
      </c>
      <c r="R124" s="119"/>
    </row>
    <row r="125" spans="1:18" ht="23.25" customHeight="1">
      <c r="A125" s="112" t="s">
        <v>61</v>
      </c>
      <c r="B125" s="112"/>
      <c r="C125" s="112"/>
      <c r="D125" s="112"/>
      <c r="E125" s="113"/>
      <c r="F125" s="16">
        <f>SUM(F126:F136)</f>
        <v>33</v>
      </c>
      <c r="G125" s="16">
        <f>SUM(G126:G136)</f>
        <v>0</v>
      </c>
      <c r="H125" s="16">
        <f>SUM(H126:H136)</f>
        <v>209.3</v>
      </c>
      <c r="I125" s="16">
        <f>SUM(I126:I136)</f>
        <v>209.3</v>
      </c>
      <c r="J125" s="16">
        <f>SUM(J126:J136)</f>
        <v>209.3</v>
      </c>
      <c r="K125" s="16">
        <v>0</v>
      </c>
      <c r="L125" s="16">
        <v>0</v>
      </c>
      <c r="M125" s="16">
        <v>0</v>
      </c>
      <c r="N125" s="114"/>
      <c r="O125" s="16">
        <v>0</v>
      </c>
      <c r="P125" s="16">
        <v>0</v>
      </c>
      <c r="Q125" s="16">
        <v>0</v>
      </c>
      <c r="R125" s="119"/>
    </row>
    <row r="126" spans="1:18" ht="23.25" customHeight="1">
      <c r="A126" s="112" t="s">
        <v>192</v>
      </c>
      <c r="B126" s="112" t="s">
        <v>612</v>
      </c>
      <c r="C126" s="112" t="s">
        <v>644</v>
      </c>
      <c r="D126" s="112"/>
      <c r="E126" s="113" t="s">
        <v>401</v>
      </c>
      <c r="F126" s="16">
        <v>1</v>
      </c>
      <c r="G126" s="112"/>
      <c r="H126" s="114">
        <v>0.25</v>
      </c>
      <c r="I126" s="16">
        <v>0.25</v>
      </c>
      <c r="J126" s="17">
        <v>0.25</v>
      </c>
      <c r="K126" s="16">
        <v>0</v>
      </c>
      <c r="L126" s="16">
        <v>0</v>
      </c>
      <c r="M126" s="16">
        <v>0</v>
      </c>
      <c r="N126" s="114">
        <v>0</v>
      </c>
      <c r="O126" s="16">
        <v>0</v>
      </c>
      <c r="P126" s="16">
        <v>0</v>
      </c>
      <c r="Q126" s="16">
        <v>0</v>
      </c>
      <c r="R126" s="119"/>
    </row>
    <row r="127" spans="1:18" ht="23.25" customHeight="1">
      <c r="A127" s="112" t="s">
        <v>192</v>
      </c>
      <c r="B127" s="112" t="s">
        <v>613</v>
      </c>
      <c r="C127" s="112" t="s">
        <v>381</v>
      </c>
      <c r="D127" s="112"/>
      <c r="E127" s="113" t="s">
        <v>401</v>
      </c>
      <c r="F127" s="16">
        <v>2</v>
      </c>
      <c r="G127" s="112"/>
      <c r="H127" s="114">
        <v>0.7</v>
      </c>
      <c r="I127" s="16">
        <v>0.7</v>
      </c>
      <c r="J127" s="17">
        <v>0.7</v>
      </c>
      <c r="K127" s="16">
        <v>0</v>
      </c>
      <c r="L127" s="16">
        <v>0</v>
      </c>
      <c r="M127" s="16">
        <v>0</v>
      </c>
      <c r="N127" s="114">
        <v>0</v>
      </c>
      <c r="O127" s="16">
        <v>0</v>
      </c>
      <c r="P127" s="16">
        <v>0</v>
      </c>
      <c r="Q127" s="16">
        <v>0</v>
      </c>
      <c r="R127" s="119"/>
    </row>
    <row r="128" spans="1:18" ht="23.25" customHeight="1">
      <c r="A128" s="112" t="s">
        <v>192</v>
      </c>
      <c r="B128" s="112" t="s">
        <v>377</v>
      </c>
      <c r="C128" s="112" t="s">
        <v>377</v>
      </c>
      <c r="D128" s="112"/>
      <c r="E128" s="113" t="s">
        <v>401</v>
      </c>
      <c r="F128" s="16">
        <v>1</v>
      </c>
      <c r="G128" s="112"/>
      <c r="H128" s="114">
        <v>0.15</v>
      </c>
      <c r="I128" s="16">
        <v>0.15</v>
      </c>
      <c r="J128" s="17">
        <v>0.15</v>
      </c>
      <c r="K128" s="16">
        <v>0</v>
      </c>
      <c r="L128" s="16">
        <v>0</v>
      </c>
      <c r="M128" s="16">
        <v>0</v>
      </c>
      <c r="N128" s="114">
        <v>0</v>
      </c>
      <c r="O128" s="16">
        <v>0</v>
      </c>
      <c r="P128" s="116">
        <v>0</v>
      </c>
      <c r="Q128" s="16">
        <v>0</v>
      </c>
      <c r="R128" s="119"/>
    </row>
    <row r="129" spans="1:18" ht="23.25" customHeight="1">
      <c r="A129" s="112" t="s">
        <v>192</v>
      </c>
      <c r="B129" s="112" t="s">
        <v>614</v>
      </c>
      <c r="C129" s="112" t="s">
        <v>593</v>
      </c>
      <c r="D129" s="112"/>
      <c r="E129" s="113" t="s">
        <v>449</v>
      </c>
      <c r="F129" s="16">
        <v>2</v>
      </c>
      <c r="G129" s="112"/>
      <c r="H129" s="114">
        <v>0.4</v>
      </c>
      <c r="I129" s="16">
        <v>0.4</v>
      </c>
      <c r="J129" s="17">
        <v>0.4</v>
      </c>
      <c r="K129" s="16">
        <v>0</v>
      </c>
      <c r="L129" s="16">
        <v>0</v>
      </c>
      <c r="M129" s="16">
        <v>0</v>
      </c>
      <c r="N129" s="114">
        <v>0</v>
      </c>
      <c r="O129" s="16">
        <v>0</v>
      </c>
      <c r="P129" s="116">
        <v>0</v>
      </c>
      <c r="Q129" s="16">
        <v>0</v>
      </c>
      <c r="R129" s="119"/>
    </row>
    <row r="130" spans="1:18" ht="23.25" customHeight="1">
      <c r="A130" s="112" t="s">
        <v>192</v>
      </c>
      <c r="B130" s="112" t="s">
        <v>616</v>
      </c>
      <c r="C130" s="112" t="s">
        <v>645</v>
      </c>
      <c r="D130" s="112"/>
      <c r="E130" s="113" t="s">
        <v>401</v>
      </c>
      <c r="F130" s="16">
        <v>10</v>
      </c>
      <c r="G130" s="112"/>
      <c r="H130" s="114">
        <v>9.5</v>
      </c>
      <c r="I130" s="16">
        <v>9.5</v>
      </c>
      <c r="J130" s="17">
        <v>9.5</v>
      </c>
      <c r="K130" s="16">
        <v>0</v>
      </c>
      <c r="L130" s="16">
        <v>0</v>
      </c>
      <c r="M130" s="16">
        <v>0</v>
      </c>
      <c r="N130" s="114">
        <v>0</v>
      </c>
      <c r="O130" s="16">
        <v>0</v>
      </c>
      <c r="P130" s="116">
        <v>0</v>
      </c>
      <c r="Q130" s="16">
        <v>0</v>
      </c>
      <c r="R130" s="119"/>
    </row>
    <row r="131" spans="1:18" ht="23.25" customHeight="1">
      <c r="A131" s="112" t="s">
        <v>192</v>
      </c>
      <c r="B131" s="112" t="s">
        <v>616</v>
      </c>
      <c r="C131" s="112" t="s">
        <v>599</v>
      </c>
      <c r="D131" s="112"/>
      <c r="E131" s="113" t="s">
        <v>449</v>
      </c>
      <c r="F131" s="16">
        <v>2</v>
      </c>
      <c r="G131" s="112"/>
      <c r="H131" s="114">
        <v>42</v>
      </c>
      <c r="I131" s="16">
        <v>42</v>
      </c>
      <c r="J131" s="17">
        <v>42</v>
      </c>
      <c r="K131" s="16">
        <v>0</v>
      </c>
      <c r="L131" s="16">
        <v>0</v>
      </c>
      <c r="M131" s="16">
        <v>0</v>
      </c>
      <c r="N131" s="114">
        <v>0</v>
      </c>
      <c r="O131" s="16">
        <v>0</v>
      </c>
      <c r="P131" s="116">
        <v>0</v>
      </c>
      <c r="Q131" s="16">
        <v>0</v>
      </c>
      <c r="R131" s="119"/>
    </row>
    <row r="132" spans="1:18" ht="23.25" customHeight="1">
      <c r="A132" s="112" t="s">
        <v>192</v>
      </c>
      <c r="B132" s="112" t="s">
        <v>616</v>
      </c>
      <c r="C132" s="112" t="s">
        <v>602</v>
      </c>
      <c r="D132" s="112"/>
      <c r="E132" s="113" t="s">
        <v>401</v>
      </c>
      <c r="F132" s="16">
        <v>4</v>
      </c>
      <c r="G132" s="112"/>
      <c r="H132" s="114">
        <v>5.8</v>
      </c>
      <c r="I132" s="16">
        <v>5.8</v>
      </c>
      <c r="J132" s="17">
        <v>5.8</v>
      </c>
      <c r="K132" s="16">
        <v>0</v>
      </c>
      <c r="L132" s="16">
        <v>0</v>
      </c>
      <c r="M132" s="16">
        <v>0</v>
      </c>
      <c r="N132" s="114">
        <v>0</v>
      </c>
      <c r="O132" s="16">
        <v>0</v>
      </c>
      <c r="P132" s="116">
        <v>0</v>
      </c>
      <c r="Q132" s="16">
        <v>0</v>
      </c>
      <c r="R132" s="119"/>
    </row>
    <row r="133" spans="1:18" ht="23.25" customHeight="1">
      <c r="A133" s="112" t="s">
        <v>192</v>
      </c>
      <c r="B133" s="112" t="s">
        <v>616</v>
      </c>
      <c r="C133" s="112" t="s">
        <v>404</v>
      </c>
      <c r="D133" s="112"/>
      <c r="E133" s="113" t="s">
        <v>449</v>
      </c>
      <c r="F133" s="16">
        <v>4</v>
      </c>
      <c r="G133" s="112"/>
      <c r="H133" s="114">
        <v>2</v>
      </c>
      <c r="I133" s="16">
        <v>2</v>
      </c>
      <c r="J133" s="17">
        <v>2</v>
      </c>
      <c r="K133" s="16">
        <v>0</v>
      </c>
      <c r="L133" s="16">
        <v>0</v>
      </c>
      <c r="M133" s="16">
        <v>0</v>
      </c>
      <c r="N133" s="114">
        <v>0</v>
      </c>
      <c r="O133" s="16">
        <v>0</v>
      </c>
      <c r="P133" s="116">
        <v>0</v>
      </c>
      <c r="Q133" s="16">
        <v>0</v>
      </c>
      <c r="R133" s="119"/>
    </row>
    <row r="134" spans="1:18" ht="23.25" customHeight="1">
      <c r="A134" s="112" t="s">
        <v>192</v>
      </c>
      <c r="B134" s="112" t="s">
        <v>616</v>
      </c>
      <c r="C134" s="112" t="s">
        <v>601</v>
      </c>
      <c r="D134" s="112"/>
      <c r="E134" s="113" t="s">
        <v>401</v>
      </c>
      <c r="F134" s="16">
        <v>1</v>
      </c>
      <c r="G134" s="112"/>
      <c r="H134" s="114">
        <v>17.5</v>
      </c>
      <c r="I134" s="16">
        <v>17.5</v>
      </c>
      <c r="J134" s="17">
        <v>17.5</v>
      </c>
      <c r="K134" s="16">
        <v>0</v>
      </c>
      <c r="L134" s="16">
        <v>0</v>
      </c>
      <c r="M134" s="16">
        <v>0</v>
      </c>
      <c r="N134" s="114">
        <v>0</v>
      </c>
      <c r="O134" s="16">
        <v>0</v>
      </c>
      <c r="P134" s="116">
        <v>0</v>
      </c>
      <c r="Q134" s="16">
        <v>0</v>
      </c>
      <c r="R134" s="119"/>
    </row>
    <row r="135" spans="1:18" ht="23.25" customHeight="1">
      <c r="A135" s="112" t="s">
        <v>192</v>
      </c>
      <c r="B135" s="112" t="s">
        <v>616</v>
      </c>
      <c r="C135" s="112" t="s">
        <v>555</v>
      </c>
      <c r="D135" s="112"/>
      <c r="E135" s="113" t="s">
        <v>401</v>
      </c>
      <c r="F135" s="16">
        <v>4</v>
      </c>
      <c r="G135" s="112"/>
      <c r="H135" s="114">
        <v>11</v>
      </c>
      <c r="I135" s="16">
        <v>11</v>
      </c>
      <c r="J135" s="17">
        <v>11</v>
      </c>
      <c r="K135" s="16">
        <v>0</v>
      </c>
      <c r="L135" s="16">
        <v>0</v>
      </c>
      <c r="M135" s="16">
        <v>0</v>
      </c>
      <c r="N135" s="114">
        <v>0</v>
      </c>
      <c r="O135" s="16">
        <v>0</v>
      </c>
      <c r="P135" s="116">
        <v>0</v>
      </c>
      <c r="Q135" s="16">
        <v>0</v>
      </c>
      <c r="R135" s="119"/>
    </row>
    <row r="136" spans="1:18" ht="23.25" customHeight="1">
      <c r="A136" s="112" t="s">
        <v>192</v>
      </c>
      <c r="B136" s="112" t="s">
        <v>596</v>
      </c>
      <c r="C136" s="112" t="s">
        <v>596</v>
      </c>
      <c r="D136" s="112"/>
      <c r="E136" s="113" t="s">
        <v>646</v>
      </c>
      <c r="F136" s="16">
        <v>2</v>
      </c>
      <c r="G136" s="112"/>
      <c r="H136" s="114">
        <v>120</v>
      </c>
      <c r="I136" s="16">
        <v>120</v>
      </c>
      <c r="J136" s="17">
        <v>120</v>
      </c>
      <c r="K136" s="16">
        <v>0</v>
      </c>
      <c r="L136" s="16"/>
      <c r="M136" s="16">
        <v>0</v>
      </c>
      <c r="N136" s="114">
        <v>0</v>
      </c>
      <c r="O136" s="16">
        <v>0</v>
      </c>
      <c r="P136" s="116">
        <v>0</v>
      </c>
      <c r="Q136" s="16">
        <v>0</v>
      </c>
      <c r="R136" s="119"/>
    </row>
    <row r="137" spans="1:18" ht="23.25" customHeight="1">
      <c r="A137" s="112" t="s">
        <v>63</v>
      </c>
      <c r="B137" s="112"/>
      <c r="C137" s="112"/>
      <c r="D137" s="112"/>
      <c r="E137" s="113"/>
      <c r="F137" s="16">
        <v>3</v>
      </c>
      <c r="G137" s="112"/>
      <c r="H137" s="114">
        <v>0.3</v>
      </c>
      <c r="I137" s="16">
        <v>0.3</v>
      </c>
      <c r="J137" s="17">
        <v>0.3</v>
      </c>
      <c r="K137" s="16">
        <v>0</v>
      </c>
      <c r="L137" s="16">
        <v>0</v>
      </c>
      <c r="M137" s="16">
        <v>0</v>
      </c>
      <c r="N137" s="114">
        <v>0</v>
      </c>
      <c r="O137" s="16">
        <v>0</v>
      </c>
      <c r="P137" s="116">
        <v>0</v>
      </c>
      <c r="Q137" s="16">
        <v>0</v>
      </c>
      <c r="R137" s="119"/>
    </row>
    <row r="138" spans="1:18" ht="23.25" customHeight="1">
      <c r="A138" s="112" t="s">
        <v>196</v>
      </c>
      <c r="B138" s="112" t="s">
        <v>614</v>
      </c>
      <c r="C138" s="112" t="s">
        <v>604</v>
      </c>
      <c r="D138" s="112"/>
      <c r="E138" s="113" t="s">
        <v>606</v>
      </c>
      <c r="F138" s="16">
        <v>3</v>
      </c>
      <c r="G138" s="112"/>
      <c r="H138" s="114">
        <v>0.3</v>
      </c>
      <c r="I138" s="16">
        <v>0.3</v>
      </c>
      <c r="J138" s="17">
        <v>0.3</v>
      </c>
      <c r="K138" s="16">
        <v>0</v>
      </c>
      <c r="L138" s="16">
        <v>0</v>
      </c>
      <c r="M138" s="16">
        <v>0</v>
      </c>
      <c r="N138" s="114">
        <v>0</v>
      </c>
      <c r="O138" s="16">
        <v>0</v>
      </c>
      <c r="P138" s="116">
        <v>0</v>
      </c>
      <c r="Q138" s="16">
        <v>0</v>
      </c>
      <c r="R138" s="119"/>
    </row>
    <row r="139" spans="1:18" ht="23.25" customHeight="1">
      <c r="A139" s="112" t="s">
        <v>65</v>
      </c>
      <c r="B139" s="112"/>
      <c r="C139" s="112"/>
      <c r="D139" s="112"/>
      <c r="E139" s="113"/>
      <c r="F139" s="16">
        <v>1</v>
      </c>
      <c r="G139" s="112"/>
      <c r="H139" s="114">
        <v>1100</v>
      </c>
      <c r="I139" s="16">
        <v>600</v>
      </c>
      <c r="J139" s="17">
        <v>600</v>
      </c>
      <c r="K139" s="16">
        <v>0</v>
      </c>
      <c r="L139" s="16">
        <v>0</v>
      </c>
      <c r="M139" s="16">
        <v>0</v>
      </c>
      <c r="N139" s="114">
        <v>0</v>
      </c>
      <c r="O139" s="16">
        <v>500</v>
      </c>
      <c r="P139" s="116">
        <v>0</v>
      </c>
      <c r="Q139" s="16">
        <v>0</v>
      </c>
      <c r="R139" s="119"/>
    </row>
    <row r="140" spans="1:18" ht="23.25" customHeight="1">
      <c r="A140" s="112" t="s">
        <v>198</v>
      </c>
      <c r="B140" s="112" t="s">
        <v>616</v>
      </c>
      <c r="C140" s="112" t="s">
        <v>647</v>
      </c>
      <c r="D140" s="112"/>
      <c r="E140" s="113" t="s">
        <v>401</v>
      </c>
      <c r="F140" s="16">
        <v>1</v>
      </c>
      <c r="G140" s="112"/>
      <c r="H140" s="114">
        <v>1100</v>
      </c>
      <c r="I140" s="16">
        <v>600</v>
      </c>
      <c r="J140" s="17">
        <v>600</v>
      </c>
      <c r="K140" s="16">
        <v>0</v>
      </c>
      <c r="L140" s="16">
        <v>0</v>
      </c>
      <c r="M140" s="16">
        <v>0</v>
      </c>
      <c r="N140" s="114">
        <v>0</v>
      </c>
      <c r="O140" s="16">
        <v>500</v>
      </c>
      <c r="P140" s="116">
        <v>0</v>
      </c>
      <c r="Q140" s="16">
        <v>0</v>
      </c>
      <c r="R140" s="119"/>
    </row>
  </sheetData>
  <sheetProtection/>
  <printOptions horizontalCentered="1"/>
  <pageMargins left="0.75" right="0.75" top="1" bottom="0.9" header="0.5" footer="0.5"/>
  <pageSetup horizontalDpi="600" verticalDpi="600" orientation="landscape" paperSize="9" scale="85"/>
</worksheet>
</file>

<file path=xl/worksheets/sheet15.xml><?xml version="1.0" encoding="utf-8"?>
<worksheet xmlns="http://schemas.openxmlformats.org/spreadsheetml/2006/main" xmlns:r="http://schemas.openxmlformats.org/officeDocument/2006/relationships">
  <dimension ref="A1:H29"/>
  <sheetViews>
    <sheetView showGridLines="0" showZeros="0" workbookViewId="0" topLeftCell="A7">
      <selection activeCell="A30" sqref="A30:IV67"/>
    </sheetView>
  </sheetViews>
  <sheetFormatPr defaultColWidth="9.16015625" defaultRowHeight="11.25"/>
  <cols>
    <col min="1" max="1" width="35" style="0" customWidth="1"/>
    <col min="2" max="8" width="19.66015625" style="0" customWidth="1"/>
    <col min="9" max="212" width="9.16015625" style="0" customWidth="1"/>
  </cols>
  <sheetData>
    <row r="1" ht="12.75" customHeight="1">
      <c r="A1" s="19"/>
    </row>
    <row r="2" spans="1:8" ht="29.25" customHeight="1">
      <c r="A2" s="82" t="s">
        <v>648</v>
      </c>
      <c r="B2" s="83"/>
      <c r="C2" s="83"/>
      <c r="D2" s="83"/>
      <c r="E2" s="83"/>
      <c r="F2" s="83"/>
      <c r="G2" s="83"/>
      <c r="H2" s="83"/>
    </row>
    <row r="3" spans="1:8" ht="15.75" customHeight="1">
      <c r="A3" s="84"/>
      <c r="B3" s="85"/>
      <c r="C3" s="85"/>
      <c r="D3" s="86"/>
      <c r="E3" s="86"/>
      <c r="F3" s="85"/>
      <c r="G3" s="86"/>
      <c r="H3" s="87" t="s">
        <v>1</v>
      </c>
    </row>
    <row r="4" spans="1:8" ht="19.5" customHeight="1">
      <c r="A4" s="88" t="s">
        <v>649</v>
      </c>
      <c r="B4" s="89" t="s">
        <v>650</v>
      </c>
      <c r="C4" s="90" t="s">
        <v>651</v>
      </c>
      <c r="D4" s="91" t="s">
        <v>652</v>
      </c>
      <c r="E4" s="92"/>
      <c r="F4" s="90" t="s">
        <v>653</v>
      </c>
      <c r="G4" s="91" t="s">
        <v>654</v>
      </c>
      <c r="H4" s="93"/>
    </row>
    <row r="5" spans="1:8" ht="19.5" customHeight="1">
      <c r="A5" s="88"/>
      <c r="B5" s="89"/>
      <c r="C5" s="90"/>
      <c r="D5" s="94" t="s">
        <v>655</v>
      </c>
      <c r="E5" s="95" t="s">
        <v>656</v>
      </c>
      <c r="F5" s="90"/>
      <c r="G5" s="94" t="s">
        <v>655</v>
      </c>
      <c r="H5" s="96" t="s">
        <v>656</v>
      </c>
    </row>
    <row r="6" spans="1:8" ht="19.5" customHeight="1">
      <c r="A6" s="97" t="s">
        <v>54</v>
      </c>
      <c r="B6" s="98">
        <v>1</v>
      </c>
      <c r="C6" s="98">
        <v>2</v>
      </c>
      <c r="D6" s="98">
        <v>3</v>
      </c>
      <c r="E6" s="98">
        <v>4</v>
      </c>
      <c r="F6" s="98">
        <v>5</v>
      </c>
      <c r="G6" s="98">
        <v>6</v>
      </c>
      <c r="H6" s="98">
        <v>7</v>
      </c>
    </row>
    <row r="7" spans="1:8" ht="19.5" customHeight="1">
      <c r="A7" s="99" t="s">
        <v>56</v>
      </c>
      <c r="B7" s="100">
        <v>11</v>
      </c>
      <c r="C7" s="47">
        <v>21.95</v>
      </c>
      <c r="D7" s="47">
        <v>-10.95</v>
      </c>
      <c r="E7" s="101">
        <f aca="true" t="shared" si="0" ref="E7:E34">IF(C7=0,0,D7/C7)</f>
        <v>-0.4988610478359909</v>
      </c>
      <c r="F7" s="47">
        <v>5.75</v>
      </c>
      <c r="G7" s="47">
        <v>5.25</v>
      </c>
      <c r="H7" s="34">
        <f aca="true" t="shared" si="1" ref="H7:H34">IF(F7=0,0,G7/F7)</f>
        <v>0.9130434782608695</v>
      </c>
    </row>
    <row r="8" spans="1:8" ht="19.5" customHeight="1">
      <c r="A8" s="99" t="s">
        <v>657</v>
      </c>
      <c r="B8" s="100">
        <v>1</v>
      </c>
      <c r="C8" s="47">
        <v>5</v>
      </c>
      <c r="D8" s="47">
        <v>-4</v>
      </c>
      <c r="E8" s="101">
        <f t="shared" si="0"/>
        <v>-0.8</v>
      </c>
      <c r="F8" s="47">
        <v>0.52</v>
      </c>
      <c r="G8" s="47">
        <v>0.48</v>
      </c>
      <c r="H8" s="34">
        <f t="shared" si="1"/>
        <v>0.923076923076923</v>
      </c>
    </row>
    <row r="9" spans="1:8" ht="19.5" customHeight="1">
      <c r="A9" s="99" t="s">
        <v>658</v>
      </c>
      <c r="B9" s="100">
        <v>10</v>
      </c>
      <c r="C9" s="47">
        <v>16.95</v>
      </c>
      <c r="D9" s="47">
        <v>-6.95</v>
      </c>
      <c r="E9" s="101">
        <f t="shared" si="0"/>
        <v>-0.41002949852507375</v>
      </c>
      <c r="F9" s="47">
        <v>5.23</v>
      </c>
      <c r="G9" s="47">
        <v>4.77</v>
      </c>
      <c r="H9" s="34">
        <f t="shared" si="1"/>
        <v>0.9120458891013383</v>
      </c>
    </row>
    <row r="10" spans="1:8" ht="19.5" customHeight="1">
      <c r="A10" s="99" t="s">
        <v>57</v>
      </c>
      <c r="B10" s="100">
        <v>5.9</v>
      </c>
      <c r="C10" s="47">
        <v>6.9</v>
      </c>
      <c r="D10" s="47">
        <v>-1</v>
      </c>
      <c r="E10" s="101">
        <f t="shared" si="0"/>
        <v>-0.14492753623188406</v>
      </c>
      <c r="F10" s="47">
        <v>5.18</v>
      </c>
      <c r="G10" s="47">
        <v>0.72</v>
      </c>
      <c r="H10" s="34">
        <f t="shared" si="1"/>
        <v>0.138996138996139</v>
      </c>
    </row>
    <row r="11" spans="1:8" ht="19.5" customHeight="1">
      <c r="A11" s="99" t="s">
        <v>657</v>
      </c>
      <c r="B11" s="100">
        <v>2</v>
      </c>
      <c r="C11" s="47">
        <v>3</v>
      </c>
      <c r="D11" s="47">
        <v>-1</v>
      </c>
      <c r="E11" s="101">
        <f t="shared" si="0"/>
        <v>-0.3333333333333333</v>
      </c>
      <c r="F11" s="47">
        <v>1.28</v>
      </c>
      <c r="G11" s="47">
        <v>0.72</v>
      </c>
      <c r="H11" s="34">
        <f t="shared" si="1"/>
        <v>0.5625</v>
      </c>
    </row>
    <row r="12" spans="1:8" ht="19.5" customHeight="1">
      <c r="A12" s="99" t="s">
        <v>658</v>
      </c>
      <c r="B12" s="100">
        <v>3.9</v>
      </c>
      <c r="C12" s="47">
        <v>3.9</v>
      </c>
      <c r="D12" s="47">
        <v>0</v>
      </c>
      <c r="E12" s="101">
        <f t="shared" si="0"/>
        <v>0</v>
      </c>
      <c r="F12" s="47">
        <v>3.9</v>
      </c>
      <c r="G12" s="47">
        <v>0</v>
      </c>
      <c r="H12" s="34">
        <f t="shared" si="1"/>
        <v>0</v>
      </c>
    </row>
    <row r="13" spans="1:8" ht="19.5" customHeight="1">
      <c r="A13" s="99" t="s">
        <v>58</v>
      </c>
      <c r="B13" s="100">
        <v>24</v>
      </c>
      <c r="C13" s="47">
        <v>25</v>
      </c>
      <c r="D13" s="47">
        <v>-1</v>
      </c>
      <c r="E13" s="101">
        <f t="shared" si="0"/>
        <v>-0.04</v>
      </c>
      <c r="F13" s="47">
        <v>17.78</v>
      </c>
      <c r="G13" s="47">
        <v>6.22</v>
      </c>
      <c r="H13" s="34">
        <f t="shared" si="1"/>
        <v>0.34983127109111356</v>
      </c>
    </row>
    <row r="14" spans="1:8" ht="19.5" customHeight="1">
      <c r="A14" s="99" t="s">
        <v>658</v>
      </c>
      <c r="B14" s="100">
        <v>24</v>
      </c>
      <c r="C14" s="47">
        <v>25</v>
      </c>
      <c r="D14" s="47">
        <v>-1</v>
      </c>
      <c r="E14" s="101">
        <f t="shared" si="0"/>
        <v>-0.04</v>
      </c>
      <c r="F14" s="47">
        <v>17.78</v>
      </c>
      <c r="G14" s="47">
        <v>6.22</v>
      </c>
      <c r="H14" s="34">
        <f t="shared" si="1"/>
        <v>0.34983127109111356</v>
      </c>
    </row>
    <row r="15" spans="1:8" ht="19.5" customHeight="1">
      <c r="A15" s="99" t="s">
        <v>59</v>
      </c>
      <c r="B15" s="100">
        <v>12</v>
      </c>
      <c r="C15" s="47">
        <v>14</v>
      </c>
      <c r="D15" s="47">
        <v>-2</v>
      </c>
      <c r="E15" s="101">
        <f t="shared" si="0"/>
        <v>-0.14285714285714285</v>
      </c>
      <c r="F15" s="47">
        <v>9.92</v>
      </c>
      <c r="G15" s="47">
        <v>2.08</v>
      </c>
      <c r="H15" s="34">
        <f t="shared" si="1"/>
        <v>0.20967741935483872</v>
      </c>
    </row>
    <row r="16" spans="1:8" ht="19.5" customHeight="1">
      <c r="A16" s="99" t="s">
        <v>658</v>
      </c>
      <c r="B16" s="100">
        <v>12</v>
      </c>
      <c r="C16" s="47">
        <v>14</v>
      </c>
      <c r="D16" s="47">
        <v>-2</v>
      </c>
      <c r="E16" s="101">
        <f t="shared" si="0"/>
        <v>-0.14285714285714285</v>
      </c>
      <c r="F16" s="47">
        <v>9.92</v>
      </c>
      <c r="G16" s="47">
        <v>2.08</v>
      </c>
      <c r="H16" s="34">
        <f t="shared" si="1"/>
        <v>0.20967741935483872</v>
      </c>
    </row>
    <row r="17" spans="1:8" ht="19.5" customHeight="1">
      <c r="A17" s="99" t="s">
        <v>60</v>
      </c>
      <c r="B17" s="100">
        <v>8.8</v>
      </c>
      <c r="C17" s="47">
        <v>16.95</v>
      </c>
      <c r="D17" s="47">
        <v>-8.15</v>
      </c>
      <c r="E17" s="101">
        <f t="shared" si="0"/>
        <v>-0.48082595870206496</v>
      </c>
      <c r="F17" s="47">
        <v>5.07</v>
      </c>
      <c r="G17" s="47">
        <v>3.73</v>
      </c>
      <c r="H17" s="34">
        <f t="shared" si="1"/>
        <v>0.7357001972386588</v>
      </c>
    </row>
    <row r="18" spans="1:8" ht="19.5" customHeight="1">
      <c r="A18" s="99" t="s">
        <v>657</v>
      </c>
      <c r="B18" s="100">
        <v>1</v>
      </c>
      <c r="C18" s="47">
        <v>1.1</v>
      </c>
      <c r="D18" s="47">
        <v>-0.1</v>
      </c>
      <c r="E18" s="101">
        <f t="shared" si="0"/>
        <v>-0.09090909090909091</v>
      </c>
      <c r="F18" s="47">
        <v>0.42</v>
      </c>
      <c r="G18" s="47">
        <v>0.58</v>
      </c>
      <c r="H18" s="34">
        <f t="shared" si="1"/>
        <v>1.380952380952381</v>
      </c>
    </row>
    <row r="19" spans="1:8" ht="19.5" customHeight="1">
      <c r="A19" s="99" t="s">
        <v>658</v>
      </c>
      <c r="B19" s="100">
        <v>7.8</v>
      </c>
      <c r="C19" s="47">
        <v>15.85</v>
      </c>
      <c r="D19" s="47">
        <v>-8.05</v>
      </c>
      <c r="E19" s="101">
        <f t="shared" si="0"/>
        <v>-0.5078864353312303</v>
      </c>
      <c r="F19" s="47">
        <v>4.65</v>
      </c>
      <c r="G19" s="47">
        <v>3.15</v>
      </c>
      <c r="H19" s="34">
        <f t="shared" si="1"/>
        <v>0.6774193548387096</v>
      </c>
    </row>
    <row r="20" spans="1:8" ht="19.5" customHeight="1">
      <c r="A20" s="99" t="s">
        <v>61</v>
      </c>
      <c r="B20" s="100">
        <v>3.9</v>
      </c>
      <c r="C20" s="47">
        <v>3.9</v>
      </c>
      <c r="D20" s="47">
        <v>0</v>
      </c>
      <c r="E20" s="101">
        <f t="shared" si="0"/>
        <v>0</v>
      </c>
      <c r="F20" s="47">
        <v>6.55</v>
      </c>
      <c r="G20" s="47">
        <v>-2.65</v>
      </c>
      <c r="H20" s="34">
        <f t="shared" si="1"/>
        <v>-0.40458015267175573</v>
      </c>
    </row>
    <row r="21" spans="1:8" ht="19.5" customHeight="1">
      <c r="A21" s="99" t="s">
        <v>658</v>
      </c>
      <c r="B21" s="100">
        <v>3.9</v>
      </c>
      <c r="C21" s="47">
        <v>3.9</v>
      </c>
      <c r="D21" s="47">
        <v>0</v>
      </c>
      <c r="E21" s="101">
        <f t="shared" si="0"/>
        <v>0</v>
      </c>
      <c r="F21" s="47">
        <v>6.55</v>
      </c>
      <c r="G21" s="47">
        <v>-2.65</v>
      </c>
      <c r="H21" s="34">
        <f t="shared" si="1"/>
        <v>-0.40458015267175573</v>
      </c>
    </row>
    <row r="22" spans="1:8" ht="19.5" customHeight="1">
      <c r="A22" s="99" t="s">
        <v>62</v>
      </c>
      <c r="B22" s="100">
        <v>2.15</v>
      </c>
      <c r="C22" s="47">
        <v>2.15</v>
      </c>
      <c r="D22" s="47">
        <v>0</v>
      </c>
      <c r="E22" s="101">
        <f t="shared" si="0"/>
        <v>0</v>
      </c>
      <c r="F22" s="47">
        <v>1.95</v>
      </c>
      <c r="G22" s="47">
        <v>0.2</v>
      </c>
      <c r="H22" s="34">
        <f t="shared" si="1"/>
        <v>0.10256410256410257</v>
      </c>
    </row>
    <row r="23" spans="1:8" ht="19.5" customHeight="1">
      <c r="A23" s="99" t="s">
        <v>657</v>
      </c>
      <c r="B23" s="100">
        <v>0.2</v>
      </c>
      <c r="C23" s="47">
        <v>0.2</v>
      </c>
      <c r="D23" s="47">
        <v>0</v>
      </c>
      <c r="E23" s="101">
        <f t="shared" si="0"/>
        <v>0</v>
      </c>
      <c r="F23" s="47">
        <v>0</v>
      </c>
      <c r="G23" s="47">
        <v>0.2</v>
      </c>
      <c r="H23" s="34">
        <f t="shared" si="1"/>
        <v>0</v>
      </c>
    </row>
    <row r="24" spans="1:8" ht="19.5" customHeight="1">
      <c r="A24" s="99" t="s">
        <v>658</v>
      </c>
      <c r="B24" s="100">
        <v>1.95</v>
      </c>
      <c r="C24" s="47">
        <v>1.95</v>
      </c>
      <c r="D24" s="47">
        <v>0</v>
      </c>
      <c r="E24" s="101">
        <f t="shared" si="0"/>
        <v>0</v>
      </c>
      <c r="F24" s="47">
        <v>1.95</v>
      </c>
      <c r="G24" s="47">
        <v>0</v>
      </c>
      <c r="H24" s="34">
        <f t="shared" si="1"/>
        <v>0</v>
      </c>
    </row>
    <row r="25" spans="1:8" ht="19.5" customHeight="1">
      <c r="A25" s="99" t="s">
        <v>63</v>
      </c>
      <c r="B25" s="100">
        <v>3.5</v>
      </c>
      <c r="C25" s="47">
        <v>3.5</v>
      </c>
      <c r="D25" s="47">
        <v>0</v>
      </c>
      <c r="E25" s="101">
        <f t="shared" si="0"/>
        <v>0</v>
      </c>
      <c r="F25" s="47">
        <v>1.23</v>
      </c>
      <c r="G25" s="47">
        <v>2.27</v>
      </c>
      <c r="H25" s="34">
        <f t="shared" si="1"/>
        <v>1.8455284552845528</v>
      </c>
    </row>
    <row r="26" spans="1:8" ht="19.5" customHeight="1">
      <c r="A26" s="99" t="s">
        <v>657</v>
      </c>
      <c r="B26" s="100">
        <v>3.5</v>
      </c>
      <c r="C26" s="47">
        <v>3.5</v>
      </c>
      <c r="D26" s="47">
        <v>0</v>
      </c>
      <c r="E26" s="101">
        <f t="shared" si="0"/>
        <v>0</v>
      </c>
      <c r="F26" s="47">
        <v>1.23</v>
      </c>
      <c r="G26" s="47">
        <v>2.27</v>
      </c>
      <c r="H26" s="34">
        <f t="shared" si="1"/>
        <v>1.8455284552845528</v>
      </c>
    </row>
    <row r="27" spans="1:8" ht="19.5" customHeight="1">
      <c r="A27" s="99" t="s">
        <v>64</v>
      </c>
      <c r="B27" s="100">
        <v>2.25</v>
      </c>
      <c r="C27" s="47">
        <v>2.25</v>
      </c>
      <c r="D27" s="47">
        <v>0</v>
      </c>
      <c r="E27" s="101">
        <f t="shared" si="0"/>
        <v>0</v>
      </c>
      <c r="F27" s="47">
        <v>1.95</v>
      </c>
      <c r="G27" s="47">
        <v>0.3</v>
      </c>
      <c r="H27" s="34">
        <f t="shared" si="1"/>
        <v>0.15384615384615385</v>
      </c>
    </row>
    <row r="28" spans="1:8" ht="19.5" customHeight="1">
      <c r="A28" s="99" t="s">
        <v>657</v>
      </c>
      <c r="B28" s="100">
        <v>0.3</v>
      </c>
      <c r="C28" s="47">
        <v>0.3</v>
      </c>
      <c r="D28" s="47">
        <v>0</v>
      </c>
      <c r="E28" s="101">
        <f t="shared" si="0"/>
        <v>0</v>
      </c>
      <c r="F28" s="47">
        <v>0</v>
      </c>
      <c r="G28" s="47">
        <v>0.3</v>
      </c>
      <c r="H28" s="34">
        <f t="shared" si="1"/>
        <v>0</v>
      </c>
    </row>
    <row r="29" spans="1:8" ht="19.5" customHeight="1">
      <c r="A29" s="99" t="s">
        <v>658</v>
      </c>
      <c r="B29" s="100">
        <v>1.95</v>
      </c>
      <c r="C29" s="47">
        <v>1.95</v>
      </c>
      <c r="D29" s="47">
        <v>0</v>
      </c>
      <c r="E29" s="101">
        <f t="shared" si="0"/>
        <v>0</v>
      </c>
      <c r="F29" s="47">
        <v>1.95</v>
      </c>
      <c r="G29" s="47">
        <v>0</v>
      </c>
      <c r="H29" s="34">
        <f t="shared" si="1"/>
        <v>0</v>
      </c>
    </row>
  </sheetData>
  <sheetProtection/>
  <mergeCells count="4">
    <mergeCell ref="A4:A5"/>
    <mergeCell ref="B4:B5"/>
    <mergeCell ref="C4:C5"/>
    <mergeCell ref="F4:F5"/>
  </mergeCells>
  <printOptions horizontalCentered="1"/>
  <pageMargins left="0.75" right="0.75" top="1" bottom="0.9" header="0.5" footer="0.5"/>
  <pageSetup horizontalDpi="600" verticalDpi="600" orientation="landscape" paperSize="9" scale="90"/>
</worksheet>
</file>

<file path=xl/worksheets/sheet16.xml><?xml version="1.0" encoding="utf-8"?>
<worksheet xmlns="http://schemas.openxmlformats.org/spreadsheetml/2006/main" xmlns:r="http://schemas.openxmlformats.org/officeDocument/2006/relationships">
  <dimension ref="A1:IO23"/>
  <sheetViews>
    <sheetView showGridLines="0" showZeros="0" workbookViewId="0" topLeftCell="A2">
      <selection activeCell="F21" sqref="F21"/>
    </sheetView>
  </sheetViews>
  <sheetFormatPr defaultColWidth="9.16015625" defaultRowHeight="12.75" customHeight="1"/>
  <cols>
    <col min="1" max="1" width="36.5" style="0" customWidth="1"/>
    <col min="2" max="2" width="24.16015625" style="0" customWidth="1"/>
    <col min="3" max="3" width="30.5" style="0" customWidth="1"/>
    <col min="4" max="4" width="26.5" style="0" customWidth="1"/>
    <col min="5" max="5" width="35" style="0" customWidth="1"/>
    <col min="6" max="6" width="21.5" style="0" customWidth="1"/>
    <col min="7" max="249" width="6.83203125" style="0" customWidth="1"/>
  </cols>
  <sheetData>
    <row r="1" spans="1:249" ht="14.25" customHeight="1">
      <c r="A1" s="49"/>
      <c r="B1" s="50"/>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row>
    <row r="2" spans="1:249" ht="20.25" customHeight="1">
      <c r="A2" s="51" t="s">
        <v>659</v>
      </c>
      <c r="B2" s="51"/>
      <c r="C2" s="51"/>
      <c r="D2" s="51"/>
      <c r="E2" s="52"/>
      <c r="F2" s="52"/>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row>
    <row r="3" spans="1:249" ht="18" customHeight="1">
      <c r="A3" s="54"/>
      <c r="B3" s="55"/>
      <c r="C3" s="56"/>
      <c r="D3" s="56"/>
      <c r="E3" s="56"/>
      <c r="F3" s="57" t="s">
        <v>1</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row>
    <row r="4" spans="1:249" ht="22.5" customHeight="1">
      <c r="A4" s="58" t="s">
        <v>2</v>
      </c>
      <c r="B4" s="59"/>
      <c r="C4" s="58" t="s">
        <v>3</v>
      </c>
      <c r="D4" s="58"/>
      <c r="E4" s="58"/>
      <c r="F4" s="58"/>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row>
    <row r="5" spans="1:249" ht="22.5" customHeight="1">
      <c r="A5" s="60" t="s">
        <v>4</v>
      </c>
      <c r="B5" s="60" t="s">
        <v>5</v>
      </c>
      <c r="C5" s="61" t="s">
        <v>660</v>
      </c>
      <c r="D5" s="60" t="s">
        <v>661</v>
      </c>
      <c r="E5" s="61" t="s">
        <v>662</v>
      </c>
      <c r="F5" s="60" t="s">
        <v>661</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row>
    <row r="6" spans="1:249" ht="22.5" customHeight="1">
      <c r="A6" s="30" t="s">
        <v>663</v>
      </c>
      <c r="B6" s="31">
        <v>14914.94</v>
      </c>
      <c r="C6" s="62" t="s">
        <v>11</v>
      </c>
      <c r="D6" s="63">
        <v>4342.86</v>
      </c>
      <c r="E6" s="64" t="s">
        <v>12</v>
      </c>
      <c r="F6" s="65"/>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row>
    <row r="7" spans="1:249" ht="22.5" customHeight="1">
      <c r="A7" s="66" t="s">
        <v>13</v>
      </c>
      <c r="B7" s="31"/>
      <c r="C7" s="62" t="s">
        <v>14</v>
      </c>
      <c r="D7" s="63">
        <v>2749.84</v>
      </c>
      <c r="E7" s="67" t="s">
        <v>15</v>
      </c>
      <c r="F7" s="65"/>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row>
    <row r="8" spans="1:249" ht="22.5" customHeight="1">
      <c r="A8" s="30" t="s">
        <v>16</v>
      </c>
      <c r="B8" s="31">
        <v>0</v>
      </c>
      <c r="C8" s="68" t="s">
        <v>17</v>
      </c>
      <c r="D8" s="63">
        <v>139.57</v>
      </c>
      <c r="E8" s="67" t="s">
        <v>18</v>
      </c>
      <c r="F8" s="63">
        <v>565.29</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row>
    <row r="9" spans="1:249" ht="22.5" customHeight="1">
      <c r="A9" s="30" t="s">
        <v>19</v>
      </c>
      <c r="B9" s="31">
        <v>0</v>
      </c>
      <c r="C9" s="68" t="s">
        <v>20</v>
      </c>
      <c r="D9" s="63">
        <v>5155.97</v>
      </c>
      <c r="E9" s="67" t="s">
        <v>21</v>
      </c>
      <c r="F9" s="63">
        <v>13977.03</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row>
    <row r="10" spans="1:249" ht="22.5" customHeight="1">
      <c r="A10" s="69"/>
      <c r="B10" s="31"/>
      <c r="C10" s="68" t="s">
        <v>23</v>
      </c>
      <c r="D10" s="63">
        <v>0</v>
      </c>
      <c r="E10" s="67" t="s">
        <v>24</v>
      </c>
      <c r="F10" s="65"/>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row>
    <row r="11" spans="1:249" ht="22.5" customHeight="1">
      <c r="A11" s="70"/>
      <c r="B11" s="31"/>
      <c r="C11" s="68" t="s">
        <v>26</v>
      </c>
      <c r="D11" s="63">
        <v>550</v>
      </c>
      <c r="E11" s="67" t="s">
        <v>27</v>
      </c>
      <c r="F11" s="71">
        <v>372.62</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row>
    <row r="12" spans="1:249" ht="22.5" customHeight="1">
      <c r="A12" s="30"/>
      <c r="B12" s="72"/>
      <c r="C12" s="68" t="s">
        <v>29</v>
      </c>
      <c r="D12" s="63">
        <v>75</v>
      </c>
      <c r="E12" s="67" t="s">
        <v>30</v>
      </c>
      <c r="F12" s="73"/>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row>
    <row r="13" spans="1:249" ht="22.5" customHeight="1">
      <c r="A13" s="74"/>
      <c r="B13" s="16"/>
      <c r="C13" s="68" t="s">
        <v>31</v>
      </c>
      <c r="D13" s="63">
        <v>1901.7</v>
      </c>
      <c r="E13" s="67"/>
      <c r="F13" s="65"/>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row>
    <row r="14" spans="1:249" ht="22.5" customHeight="1">
      <c r="A14" s="74"/>
      <c r="B14" s="16"/>
      <c r="C14" s="68" t="s">
        <v>32</v>
      </c>
      <c r="D14" s="63">
        <v>0</v>
      </c>
      <c r="E14" s="67"/>
      <c r="F14" s="65">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row>
    <row r="15" spans="1:249" ht="22.5" customHeight="1">
      <c r="A15" s="74"/>
      <c r="B15" s="16"/>
      <c r="C15" s="75" t="s">
        <v>33</v>
      </c>
      <c r="D15" s="63">
        <v>0</v>
      </c>
      <c r="E15" s="67"/>
      <c r="F15" s="65"/>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row>
    <row r="16" spans="1:249" ht="22.5" customHeight="1">
      <c r="A16" s="74"/>
      <c r="B16" s="16"/>
      <c r="C16" s="68" t="s">
        <v>34</v>
      </c>
      <c r="D16" s="65">
        <v>0</v>
      </c>
      <c r="E16" s="67"/>
      <c r="F16" s="65"/>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row>
    <row r="17" spans="1:249" ht="22.5" customHeight="1">
      <c r="A17" s="74"/>
      <c r="B17" s="76"/>
      <c r="C17" s="68" t="s">
        <v>35</v>
      </c>
      <c r="D17" s="65"/>
      <c r="E17" s="67"/>
      <c r="F17" s="65"/>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row>
    <row r="18" spans="1:249" ht="22.5" customHeight="1">
      <c r="A18" s="74"/>
      <c r="B18" s="16"/>
      <c r="C18" s="68"/>
      <c r="D18" s="77"/>
      <c r="E18" s="67"/>
      <c r="F18" s="65">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row>
    <row r="19" spans="1:249" ht="22.5" customHeight="1">
      <c r="A19" s="74"/>
      <c r="B19" s="16"/>
      <c r="C19" s="68"/>
      <c r="D19" s="65"/>
      <c r="E19" s="78"/>
      <c r="F19" s="77"/>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row>
    <row r="20" spans="1:249" ht="22.5" customHeight="1">
      <c r="A20" s="60" t="s">
        <v>38</v>
      </c>
      <c r="B20" s="31">
        <v>14914.94</v>
      </c>
      <c r="C20" s="60" t="s">
        <v>41</v>
      </c>
      <c r="D20" s="65">
        <f>SUM(D6:D19)</f>
        <v>14914.94</v>
      </c>
      <c r="E20" s="60" t="s">
        <v>41</v>
      </c>
      <c r="F20" s="65">
        <f>SUM(F6:F12)</f>
        <v>14914.94</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row>
    <row r="21" spans="1:249" ht="27"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row>
    <row r="22" spans="1:249" ht="27"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row>
    <row r="23" spans="1:249"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row>
  </sheetData>
  <sheetProtection/>
  <printOptions horizontalCentered="1" verticalCentered="1"/>
  <pageMargins left="0.75" right="0.75" top="1" bottom="1" header="0.5" footer="0.5"/>
  <pageSetup orientation="landscape" paperSize="9" scale="85"/>
</worksheet>
</file>

<file path=xl/worksheets/sheet17.xml><?xml version="1.0" encoding="utf-8"?>
<worksheet xmlns="http://schemas.openxmlformats.org/spreadsheetml/2006/main" xmlns:r="http://schemas.openxmlformats.org/officeDocument/2006/relationships">
  <dimension ref="A1:K45"/>
  <sheetViews>
    <sheetView showGridLines="0" showZeros="0" workbookViewId="0" topLeftCell="A1">
      <selection activeCell="C41" activeCellId="5" sqref="C17 C21 C26 C28 C38 C41"/>
    </sheetView>
  </sheetViews>
  <sheetFormatPr defaultColWidth="9.16015625" defaultRowHeight="11.25"/>
  <cols>
    <col min="1" max="1" width="10.83203125" style="0" customWidth="1"/>
    <col min="2" max="2" width="34.33203125" style="0" customWidth="1"/>
    <col min="3" max="11" width="11.33203125" style="0" customWidth="1"/>
  </cols>
  <sheetData>
    <row r="1" spans="1:3" ht="12.75" customHeight="1">
      <c r="A1" s="1"/>
      <c r="B1" s="2"/>
      <c r="C1" s="2"/>
    </row>
    <row r="2" spans="1:10" ht="21" customHeight="1">
      <c r="A2" s="20" t="s">
        <v>664</v>
      </c>
      <c r="B2" s="21"/>
      <c r="C2" s="22"/>
      <c r="D2" s="23"/>
      <c r="E2" s="23"/>
      <c r="F2" s="23"/>
      <c r="G2" s="23"/>
      <c r="H2" s="23"/>
      <c r="I2" s="23"/>
      <c r="J2" s="23"/>
    </row>
    <row r="3" spans="1:11" ht="12.75" customHeight="1">
      <c r="A3" s="2"/>
      <c r="B3" s="21"/>
      <c r="C3" s="22"/>
      <c r="D3" s="23"/>
      <c r="E3" s="23"/>
      <c r="F3" s="23"/>
      <c r="G3" s="23"/>
      <c r="H3" s="23"/>
      <c r="I3" s="23"/>
      <c r="J3" s="23"/>
      <c r="K3" s="32" t="s">
        <v>1</v>
      </c>
    </row>
    <row r="4" spans="1:11" ht="22.5" customHeight="1">
      <c r="A4" s="24" t="s">
        <v>665</v>
      </c>
      <c r="B4" s="25"/>
      <c r="C4" s="24" t="s">
        <v>666</v>
      </c>
      <c r="D4" s="24"/>
      <c r="E4" s="24"/>
      <c r="F4" s="24" t="s">
        <v>667</v>
      </c>
      <c r="G4" s="24"/>
      <c r="H4" s="24"/>
      <c r="I4" s="24" t="s">
        <v>668</v>
      </c>
      <c r="J4" s="24"/>
      <c r="K4" s="24"/>
    </row>
    <row r="5" spans="1:11" ht="23.25" customHeight="1">
      <c r="A5" s="26" t="s">
        <v>343</v>
      </c>
      <c r="B5" s="27" t="s">
        <v>72</v>
      </c>
      <c r="C5" s="26" t="s">
        <v>45</v>
      </c>
      <c r="D5" s="28" t="s">
        <v>74</v>
      </c>
      <c r="E5" s="28" t="s">
        <v>75</v>
      </c>
      <c r="F5" s="28" t="s">
        <v>45</v>
      </c>
      <c r="G5" s="28" t="s">
        <v>74</v>
      </c>
      <c r="H5" s="28" t="s">
        <v>75</v>
      </c>
      <c r="I5" s="28" t="s">
        <v>45</v>
      </c>
      <c r="J5" s="28" t="s">
        <v>74</v>
      </c>
      <c r="K5" s="28" t="s">
        <v>75</v>
      </c>
    </row>
    <row r="6" spans="1:11" ht="27.75" customHeight="1">
      <c r="A6" s="29"/>
      <c r="B6" s="30" t="s">
        <v>55</v>
      </c>
      <c r="C6" s="31">
        <v>13600.58</v>
      </c>
      <c r="D6" s="31">
        <v>5251.75</v>
      </c>
      <c r="E6" s="31">
        <v>8348.83</v>
      </c>
      <c r="F6" s="31">
        <v>14914.94</v>
      </c>
      <c r="G6" s="31">
        <v>5350.57</v>
      </c>
      <c r="H6" s="31">
        <v>9564.37</v>
      </c>
      <c r="I6" s="33">
        <f aca="true" t="shared" si="0" ref="I6:I45">IF(C6=0,0,(F6-C6)/C6)</f>
        <v>0.0966399962354547</v>
      </c>
      <c r="J6" s="34">
        <f aca="true" t="shared" si="1" ref="J6:J45">IF(D6=0,0,(G6-D6)/D6)</f>
        <v>0.018816584947874464</v>
      </c>
      <c r="K6" s="34">
        <f aca="true" t="shared" si="2" ref="K6:K45">IF(E6=0,0,(H6-E6)/E6)</f>
        <v>0.14559405329848624</v>
      </c>
    </row>
    <row r="7" spans="1:11" ht="27.75" customHeight="1">
      <c r="A7" s="29" t="s">
        <v>669</v>
      </c>
      <c r="B7" s="30" t="s">
        <v>670</v>
      </c>
      <c r="C7" s="31">
        <v>3</v>
      </c>
      <c r="D7" s="31">
        <v>0</v>
      </c>
      <c r="E7" s="31">
        <v>3</v>
      </c>
      <c r="F7" s="31">
        <v>0</v>
      </c>
      <c r="G7" s="31">
        <v>0</v>
      </c>
      <c r="H7" s="31">
        <v>0</v>
      </c>
      <c r="I7" s="33">
        <f t="shared" si="0"/>
        <v>-1</v>
      </c>
      <c r="J7" s="34">
        <f t="shared" si="1"/>
        <v>0</v>
      </c>
      <c r="K7" s="34">
        <f t="shared" si="2"/>
        <v>-1</v>
      </c>
    </row>
    <row r="8" spans="1:11" ht="27.75" customHeight="1">
      <c r="A8" s="29" t="s">
        <v>671</v>
      </c>
      <c r="B8" s="30" t="s">
        <v>672</v>
      </c>
      <c r="C8" s="31">
        <v>3</v>
      </c>
      <c r="D8" s="31">
        <v>0</v>
      </c>
      <c r="E8" s="31">
        <v>3</v>
      </c>
      <c r="F8" s="31">
        <v>0</v>
      </c>
      <c r="G8" s="31">
        <v>0</v>
      </c>
      <c r="H8" s="31">
        <v>0</v>
      </c>
      <c r="I8" s="33">
        <f t="shared" si="0"/>
        <v>-1</v>
      </c>
      <c r="J8" s="34">
        <f t="shared" si="1"/>
        <v>0</v>
      </c>
      <c r="K8" s="34">
        <f t="shared" si="2"/>
        <v>-1</v>
      </c>
    </row>
    <row r="9" spans="1:11" ht="27.75" customHeight="1">
      <c r="A9" s="29" t="s">
        <v>673</v>
      </c>
      <c r="B9" s="30" t="s">
        <v>674</v>
      </c>
      <c r="C9" s="31">
        <v>3</v>
      </c>
      <c r="D9" s="31">
        <v>0</v>
      </c>
      <c r="E9" s="31">
        <v>3</v>
      </c>
      <c r="F9" s="31">
        <v>0</v>
      </c>
      <c r="G9" s="31">
        <v>0</v>
      </c>
      <c r="H9" s="31">
        <v>0</v>
      </c>
      <c r="I9" s="33">
        <f t="shared" si="0"/>
        <v>-1</v>
      </c>
      <c r="J9" s="34">
        <f t="shared" si="1"/>
        <v>0</v>
      </c>
      <c r="K9" s="34">
        <f t="shared" si="2"/>
        <v>-1</v>
      </c>
    </row>
    <row r="10" spans="1:11" ht="27.75" customHeight="1">
      <c r="A10" s="29" t="s">
        <v>77</v>
      </c>
      <c r="B10" s="30" t="s">
        <v>675</v>
      </c>
      <c r="C10" s="31">
        <v>521.53</v>
      </c>
      <c r="D10" s="31">
        <v>521.53</v>
      </c>
      <c r="E10" s="31">
        <v>0</v>
      </c>
      <c r="F10" s="31">
        <v>565.29</v>
      </c>
      <c r="G10" s="31">
        <v>565.29</v>
      </c>
      <c r="H10" s="31">
        <v>0</v>
      </c>
      <c r="I10" s="33">
        <f t="shared" si="0"/>
        <v>0.0839069660422219</v>
      </c>
      <c r="J10" s="34">
        <f t="shared" si="1"/>
        <v>0.0839069660422219</v>
      </c>
      <c r="K10" s="34">
        <f t="shared" si="2"/>
        <v>0</v>
      </c>
    </row>
    <row r="11" spans="1:11" ht="27.75" customHeight="1">
      <c r="A11" s="29" t="s">
        <v>82</v>
      </c>
      <c r="B11" s="30" t="s">
        <v>676</v>
      </c>
      <c r="C11" s="31">
        <v>521.53</v>
      </c>
      <c r="D11" s="31">
        <v>521.53</v>
      </c>
      <c r="E11" s="31">
        <v>0</v>
      </c>
      <c r="F11" s="31">
        <v>565.29</v>
      </c>
      <c r="G11" s="31">
        <v>565.29</v>
      </c>
      <c r="H11" s="31">
        <v>0</v>
      </c>
      <c r="I11" s="33">
        <f t="shared" si="0"/>
        <v>0.0839069660422219</v>
      </c>
      <c r="J11" s="34">
        <f t="shared" si="1"/>
        <v>0.0839069660422219</v>
      </c>
      <c r="K11" s="34">
        <f t="shared" si="2"/>
        <v>0</v>
      </c>
    </row>
    <row r="12" spans="1:11" ht="27.75" customHeight="1">
      <c r="A12" s="29" t="s">
        <v>677</v>
      </c>
      <c r="B12" s="30" t="s">
        <v>678</v>
      </c>
      <c r="C12" s="31">
        <v>0</v>
      </c>
      <c r="D12" s="31">
        <v>0</v>
      </c>
      <c r="E12" s="31">
        <v>0</v>
      </c>
      <c r="F12" s="31">
        <v>14.67</v>
      </c>
      <c r="G12" s="31">
        <v>14.67</v>
      </c>
      <c r="H12" s="31">
        <v>0</v>
      </c>
      <c r="I12" s="33">
        <f t="shared" si="0"/>
        <v>0</v>
      </c>
      <c r="J12" s="34">
        <f t="shared" si="1"/>
        <v>0</v>
      </c>
      <c r="K12" s="34">
        <f t="shared" si="2"/>
        <v>0</v>
      </c>
    </row>
    <row r="13" spans="1:11" ht="27.75" customHeight="1">
      <c r="A13" s="29" t="s">
        <v>679</v>
      </c>
      <c r="B13" s="30" t="s">
        <v>680</v>
      </c>
      <c r="C13" s="31">
        <v>33.99</v>
      </c>
      <c r="D13" s="31">
        <v>33.99</v>
      </c>
      <c r="E13" s="31">
        <v>0</v>
      </c>
      <c r="F13" s="31">
        <v>75.43</v>
      </c>
      <c r="G13" s="31">
        <v>75.43</v>
      </c>
      <c r="H13" s="31">
        <v>0</v>
      </c>
      <c r="I13" s="33">
        <f t="shared" si="0"/>
        <v>1.219182112385996</v>
      </c>
      <c r="J13" s="34">
        <f t="shared" si="1"/>
        <v>1.219182112385996</v>
      </c>
      <c r="K13" s="34">
        <f t="shared" si="2"/>
        <v>0</v>
      </c>
    </row>
    <row r="14" spans="1:11" ht="27.75" customHeight="1">
      <c r="A14" s="29" t="s">
        <v>673</v>
      </c>
      <c r="B14" s="30" t="s">
        <v>681</v>
      </c>
      <c r="C14" s="31">
        <v>458.01</v>
      </c>
      <c r="D14" s="31">
        <v>458.01</v>
      </c>
      <c r="E14" s="31">
        <v>0</v>
      </c>
      <c r="F14" s="31">
        <v>473.66</v>
      </c>
      <c r="G14" s="31">
        <v>473.66</v>
      </c>
      <c r="H14" s="31">
        <v>0</v>
      </c>
      <c r="I14" s="33">
        <f t="shared" si="0"/>
        <v>0.034169559616602334</v>
      </c>
      <c r="J14" s="34">
        <f t="shared" si="1"/>
        <v>0.034169559616602334</v>
      </c>
      <c r="K14" s="34">
        <f t="shared" si="2"/>
        <v>0</v>
      </c>
    </row>
    <row r="15" spans="1:11" ht="27.75" customHeight="1">
      <c r="A15" s="29" t="s">
        <v>682</v>
      </c>
      <c r="B15" s="30" t="s">
        <v>683</v>
      </c>
      <c r="C15" s="31">
        <v>29.53</v>
      </c>
      <c r="D15" s="31">
        <v>29.53</v>
      </c>
      <c r="E15" s="31">
        <v>0</v>
      </c>
      <c r="F15" s="31">
        <v>1.53</v>
      </c>
      <c r="G15" s="31">
        <v>1.53</v>
      </c>
      <c r="H15" s="31">
        <v>0</v>
      </c>
      <c r="I15" s="33">
        <f t="shared" si="0"/>
        <v>-0.9481882831019302</v>
      </c>
      <c r="J15" s="34">
        <f t="shared" si="1"/>
        <v>-0.9481882831019302</v>
      </c>
      <c r="K15" s="34">
        <f t="shared" si="2"/>
        <v>0</v>
      </c>
    </row>
    <row r="16" spans="1:11" ht="27.75" customHeight="1">
      <c r="A16" s="29" t="s">
        <v>88</v>
      </c>
      <c r="B16" s="30" t="s">
        <v>684</v>
      </c>
      <c r="C16" s="31">
        <v>12714.69</v>
      </c>
      <c r="D16" s="31">
        <v>4368.86</v>
      </c>
      <c r="E16" s="31">
        <v>8345.83</v>
      </c>
      <c r="F16" s="31">
        <v>13977.03</v>
      </c>
      <c r="G16" s="31">
        <v>4412.66</v>
      </c>
      <c r="H16" s="31">
        <v>9564.37</v>
      </c>
      <c r="I16" s="33">
        <f t="shared" si="0"/>
        <v>0.09928201159446279</v>
      </c>
      <c r="J16" s="34">
        <f t="shared" si="1"/>
        <v>0.010025498642666551</v>
      </c>
      <c r="K16" s="34">
        <f t="shared" si="2"/>
        <v>0.14600584962789812</v>
      </c>
    </row>
    <row r="17" spans="1:11" ht="27.75" customHeight="1">
      <c r="A17" s="29" t="s">
        <v>92</v>
      </c>
      <c r="B17" s="30" t="s">
        <v>685</v>
      </c>
      <c r="C17" s="31">
        <v>940.62</v>
      </c>
      <c r="D17" s="31">
        <v>590.62</v>
      </c>
      <c r="E17" s="31">
        <v>350</v>
      </c>
      <c r="F17" s="31">
        <v>1469.9</v>
      </c>
      <c r="G17" s="31">
        <v>655.6</v>
      </c>
      <c r="H17" s="31">
        <v>814.3</v>
      </c>
      <c r="I17" s="33">
        <f t="shared" si="0"/>
        <v>0.5626926920541772</v>
      </c>
      <c r="J17" s="34">
        <f t="shared" si="1"/>
        <v>0.1100199790051133</v>
      </c>
      <c r="K17" s="34">
        <f t="shared" si="2"/>
        <v>1.3265714285714285</v>
      </c>
    </row>
    <row r="18" spans="1:11" ht="27.75" customHeight="1">
      <c r="A18" s="29" t="s">
        <v>677</v>
      </c>
      <c r="B18" s="30" t="s">
        <v>686</v>
      </c>
      <c r="C18" s="31">
        <v>590.62</v>
      </c>
      <c r="D18" s="31">
        <v>590.62</v>
      </c>
      <c r="E18" s="31">
        <v>0</v>
      </c>
      <c r="F18" s="31">
        <v>655.6</v>
      </c>
      <c r="G18" s="31">
        <v>655.6</v>
      </c>
      <c r="H18" s="31">
        <v>0</v>
      </c>
      <c r="I18" s="33">
        <f t="shared" si="0"/>
        <v>0.1100199790051133</v>
      </c>
      <c r="J18" s="34">
        <f t="shared" si="1"/>
        <v>0.1100199790051133</v>
      </c>
      <c r="K18" s="34">
        <f t="shared" si="2"/>
        <v>0</v>
      </c>
    </row>
    <row r="19" spans="1:11" ht="27.75" customHeight="1">
      <c r="A19" s="29" t="s">
        <v>679</v>
      </c>
      <c r="B19" s="30" t="s">
        <v>687</v>
      </c>
      <c r="C19" s="31">
        <v>163</v>
      </c>
      <c r="D19" s="31">
        <v>0</v>
      </c>
      <c r="E19" s="31">
        <v>163</v>
      </c>
      <c r="F19" s="31">
        <v>139.5</v>
      </c>
      <c r="G19" s="31">
        <v>0</v>
      </c>
      <c r="H19" s="31">
        <v>139.5</v>
      </c>
      <c r="I19" s="33">
        <f t="shared" si="0"/>
        <v>-0.1441717791411043</v>
      </c>
      <c r="J19" s="34">
        <f t="shared" si="1"/>
        <v>0</v>
      </c>
      <c r="K19" s="34">
        <f t="shared" si="2"/>
        <v>-0.1441717791411043</v>
      </c>
    </row>
    <row r="20" spans="1:11" ht="27.75" customHeight="1">
      <c r="A20" s="29" t="s">
        <v>688</v>
      </c>
      <c r="B20" s="30" t="s">
        <v>689</v>
      </c>
      <c r="C20" s="31">
        <v>187</v>
      </c>
      <c r="D20" s="31">
        <v>0</v>
      </c>
      <c r="E20" s="31">
        <v>187</v>
      </c>
      <c r="F20" s="31">
        <v>674.8</v>
      </c>
      <c r="G20" s="31">
        <v>0</v>
      </c>
      <c r="H20" s="31">
        <v>674.8</v>
      </c>
      <c r="I20" s="33">
        <f t="shared" si="0"/>
        <v>2.60855614973262</v>
      </c>
      <c r="J20" s="34">
        <f t="shared" si="1"/>
        <v>0</v>
      </c>
      <c r="K20" s="34">
        <f t="shared" si="2"/>
        <v>2.60855614973262</v>
      </c>
    </row>
    <row r="21" spans="1:11" ht="27.75" customHeight="1">
      <c r="A21" s="29" t="s">
        <v>99</v>
      </c>
      <c r="B21" s="30" t="s">
        <v>690</v>
      </c>
      <c r="C21" s="31">
        <v>2272.18</v>
      </c>
      <c r="D21" s="31">
        <v>709.18</v>
      </c>
      <c r="E21" s="31">
        <v>1563</v>
      </c>
      <c r="F21" s="31">
        <v>2724.13</v>
      </c>
      <c r="G21" s="31">
        <v>706.13</v>
      </c>
      <c r="H21" s="31">
        <v>2018</v>
      </c>
      <c r="I21" s="33">
        <f t="shared" si="0"/>
        <v>0.19890589653988694</v>
      </c>
      <c r="J21" s="34">
        <f t="shared" si="1"/>
        <v>-0.004300741701683571</v>
      </c>
      <c r="K21" s="34">
        <f t="shared" si="2"/>
        <v>0.291106845809341</v>
      </c>
    </row>
    <row r="22" spans="1:11" ht="27.75" customHeight="1">
      <c r="A22" s="29" t="s">
        <v>677</v>
      </c>
      <c r="B22" s="30" t="s">
        <v>691</v>
      </c>
      <c r="C22" s="31">
        <v>1370</v>
      </c>
      <c r="D22" s="31">
        <v>0</v>
      </c>
      <c r="E22" s="31">
        <v>1370</v>
      </c>
      <c r="F22" s="31">
        <v>1160</v>
      </c>
      <c r="G22" s="31">
        <v>0</v>
      </c>
      <c r="H22" s="31">
        <v>1160</v>
      </c>
      <c r="I22" s="33">
        <f t="shared" si="0"/>
        <v>-0.15328467153284672</v>
      </c>
      <c r="J22" s="34">
        <f t="shared" si="1"/>
        <v>0</v>
      </c>
      <c r="K22" s="34">
        <f t="shared" si="2"/>
        <v>-0.15328467153284672</v>
      </c>
    </row>
    <row r="23" spans="1:11" ht="27.75" customHeight="1">
      <c r="A23" s="29" t="s">
        <v>679</v>
      </c>
      <c r="B23" s="30" t="s">
        <v>692</v>
      </c>
      <c r="C23" s="31">
        <v>0</v>
      </c>
      <c r="D23" s="31">
        <v>0</v>
      </c>
      <c r="E23" s="31">
        <v>0</v>
      </c>
      <c r="F23" s="31">
        <v>75</v>
      </c>
      <c r="G23" s="31">
        <v>0</v>
      </c>
      <c r="H23" s="31">
        <v>75</v>
      </c>
      <c r="I23" s="33">
        <f t="shared" si="0"/>
        <v>0</v>
      </c>
      <c r="J23" s="34">
        <f t="shared" si="1"/>
        <v>0</v>
      </c>
      <c r="K23" s="34">
        <f t="shared" si="2"/>
        <v>0</v>
      </c>
    </row>
    <row r="24" spans="1:11" ht="27.75" customHeight="1">
      <c r="A24" s="29" t="s">
        <v>693</v>
      </c>
      <c r="B24" s="30" t="s">
        <v>694</v>
      </c>
      <c r="C24" s="31">
        <v>902.18</v>
      </c>
      <c r="D24" s="31">
        <v>709.18</v>
      </c>
      <c r="E24" s="31">
        <v>193</v>
      </c>
      <c r="F24" s="31">
        <v>989.13</v>
      </c>
      <c r="G24" s="31">
        <v>706.13</v>
      </c>
      <c r="H24" s="31">
        <v>283</v>
      </c>
      <c r="I24" s="33">
        <f t="shared" si="0"/>
        <v>0.09637766299408106</v>
      </c>
      <c r="J24" s="34">
        <f t="shared" si="1"/>
        <v>-0.004300741701683571</v>
      </c>
      <c r="K24" s="34">
        <f t="shared" si="2"/>
        <v>0.46632124352331605</v>
      </c>
    </row>
    <row r="25" spans="1:11" ht="27.75" customHeight="1">
      <c r="A25" s="29" t="s">
        <v>688</v>
      </c>
      <c r="B25" s="30" t="s">
        <v>695</v>
      </c>
      <c r="C25" s="31">
        <v>0</v>
      </c>
      <c r="D25" s="31">
        <v>0</v>
      </c>
      <c r="E25" s="31">
        <v>0</v>
      </c>
      <c r="F25" s="31">
        <v>500</v>
      </c>
      <c r="G25" s="31">
        <v>0</v>
      </c>
      <c r="H25" s="31">
        <v>500</v>
      </c>
      <c r="I25" s="33">
        <f t="shared" si="0"/>
        <v>0</v>
      </c>
      <c r="J25" s="34">
        <f t="shared" si="1"/>
        <v>0</v>
      </c>
      <c r="K25" s="34">
        <f t="shared" si="2"/>
        <v>0</v>
      </c>
    </row>
    <row r="26" spans="1:11" ht="27.75" customHeight="1">
      <c r="A26" s="29" t="s">
        <v>103</v>
      </c>
      <c r="B26" s="30" t="s">
        <v>696</v>
      </c>
      <c r="C26" s="31">
        <v>928.28</v>
      </c>
      <c r="D26" s="31">
        <v>0</v>
      </c>
      <c r="E26" s="31">
        <v>928.28</v>
      </c>
      <c r="F26" s="31">
        <v>928.26</v>
      </c>
      <c r="G26" s="31">
        <v>0</v>
      </c>
      <c r="H26" s="31">
        <v>928.26</v>
      </c>
      <c r="I26" s="33">
        <f t="shared" si="0"/>
        <v>-2.1545223423947313E-05</v>
      </c>
      <c r="J26" s="34">
        <f t="shared" si="1"/>
        <v>0</v>
      </c>
      <c r="K26" s="34">
        <f t="shared" si="2"/>
        <v>-2.1545223423947313E-05</v>
      </c>
    </row>
    <row r="27" spans="1:11" ht="27.75" customHeight="1">
      <c r="A27" s="29" t="s">
        <v>688</v>
      </c>
      <c r="B27" s="30" t="s">
        <v>697</v>
      </c>
      <c r="C27" s="31">
        <v>928.28</v>
      </c>
      <c r="D27" s="31">
        <v>0</v>
      </c>
      <c r="E27" s="31">
        <v>928.28</v>
      </c>
      <c r="F27" s="31">
        <v>928.26</v>
      </c>
      <c r="G27" s="31">
        <v>0</v>
      </c>
      <c r="H27" s="31">
        <v>928.26</v>
      </c>
      <c r="I27" s="33">
        <f t="shared" si="0"/>
        <v>-2.1545223423947313E-05</v>
      </c>
      <c r="J27" s="34">
        <f t="shared" si="1"/>
        <v>0</v>
      </c>
      <c r="K27" s="34">
        <f t="shared" si="2"/>
        <v>-2.1545223423947313E-05</v>
      </c>
    </row>
    <row r="28" spans="1:11" ht="27.75" customHeight="1">
      <c r="A28" s="29" t="s">
        <v>107</v>
      </c>
      <c r="B28" s="30" t="s">
        <v>698</v>
      </c>
      <c r="C28" s="31">
        <v>4932.23</v>
      </c>
      <c r="D28" s="31">
        <v>3024.68</v>
      </c>
      <c r="E28" s="31">
        <v>1907.55</v>
      </c>
      <c r="F28" s="31">
        <v>5775.14</v>
      </c>
      <c r="G28" s="31">
        <v>2988.79</v>
      </c>
      <c r="H28" s="31">
        <v>2786.35</v>
      </c>
      <c r="I28" s="33">
        <f t="shared" si="0"/>
        <v>0.1708983563215829</v>
      </c>
      <c r="J28" s="34">
        <f t="shared" si="1"/>
        <v>-0.01186571802636969</v>
      </c>
      <c r="K28" s="34">
        <f t="shared" si="2"/>
        <v>0.4606956567324578</v>
      </c>
    </row>
    <row r="29" spans="1:11" ht="27.75" customHeight="1">
      <c r="A29" s="29" t="s">
        <v>677</v>
      </c>
      <c r="B29" s="30" t="s">
        <v>699</v>
      </c>
      <c r="C29" s="31">
        <v>826.51</v>
      </c>
      <c r="D29" s="31">
        <v>684.51</v>
      </c>
      <c r="E29" s="31">
        <v>142</v>
      </c>
      <c r="F29" s="31">
        <v>889.37</v>
      </c>
      <c r="G29" s="31">
        <v>671.37</v>
      </c>
      <c r="H29" s="31">
        <v>218</v>
      </c>
      <c r="I29" s="33">
        <f t="shared" si="0"/>
        <v>0.07605473617984056</v>
      </c>
      <c r="J29" s="34">
        <f t="shared" si="1"/>
        <v>-0.019196213349695384</v>
      </c>
      <c r="K29" s="34">
        <f t="shared" si="2"/>
        <v>0.5352112676056338</v>
      </c>
    </row>
    <row r="30" spans="1:11" ht="27.75" customHeight="1">
      <c r="A30" s="29" t="s">
        <v>679</v>
      </c>
      <c r="B30" s="30" t="s">
        <v>700</v>
      </c>
      <c r="C30" s="31">
        <v>459.22</v>
      </c>
      <c r="D30" s="31">
        <v>380.22</v>
      </c>
      <c r="E30" s="31">
        <v>79</v>
      </c>
      <c r="F30" s="31">
        <v>431.01</v>
      </c>
      <c r="G30" s="31">
        <v>361.01</v>
      </c>
      <c r="H30" s="31">
        <v>70</v>
      </c>
      <c r="I30" s="33">
        <f t="shared" si="0"/>
        <v>-0.06143025129567535</v>
      </c>
      <c r="J30" s="34">
        <f t="shared" si="1"/>
        <v>-0.05052338120035778</v>
      </c>
      <c r="K30" s="34">
        <f t="shared" si="2"/>
        <v>-0.11392405063291139</v>
      </c>
    </row>
    <row r="31" spans="1:11" ht="27.75" customHeight="1">
      <c r="A31" s="29" t="s">
        <v>693</v>
      </c>
      <c r="B31" s="30" t="s">
        <v>701</v>
      </c>
      <c r="C31" s="31">
        <v>1505.16</v>
      </c>
      <c r="D31" s="31">
        <v>1285.16</v>
      </c>
      <c r="E31" s="31">
        <v>220</v>
      </c>
      <c r="F31" s="31">
        <v>1467.05</v>
      </c>
      <c r="G31" s="31">
        <v>1247.05</v>
      </c>
      <c r="H31" s="31">
        <v>220</v>
      </c>
      <c r="I31" s="33">
        <f t="shared" si="0"/>
        <v>-0.02531956735496567</v>
      </c>
      <c r="J31" s="34">
        <f t="shared" si="1"/>
        <v>-0.02965389523483467</v>
      </c>
      <c r="K31" s="34">
        <f t="shared" si="2"/>
        <v>0</v>
      </c>
    </row>
    <row r="32" spans="1:11" ht="27.75" customHeight="1">
      <c r="A32" s="29" t="s">
        <v>673</v>
      </c>
      <c r="B32" s="30" t="s">
        <v>702</v>
      </c>
      <c r="C32" s="31">
        <v>748.54</v>
      </c>
      <c r="D32" s="31">
        <v>466.54</v>
      </c>
      <c r="E32" s="31">
        <v>282</v>
      </c>
      <c r="F32" s="31">
        <v>901.72</v>
      </c>
      <c r="G32" s="31">
        <v>503.92</v>
      </c>
      <c r="H32" s="31">
        <v>397.8</v>
      </c>
      <c r="I32" s="33">
        <f t="shared" si="0"/>
        <v>0.20463836267934923</v>
      </c>
      <c r="J32" s="34">
        <f t="shared" si="1"/>
        <v>0.08012174733141851</v>
      </c>
      <c r="K32" s="34">
        <f t="shared" si="2"/>
        <v>0.41063829787234046</v>
      </c>
    </row>
    <row r="33" spans="1:11" ht="27.75" customHeight="1">
      <c r="A33" s="29" t="s">
        <v>682</v>
      </c>
      <c r="B33" s="30" t="s">
        <v>703</v>
      </c>
      <c r="C33" s="31">
        <v>0</v>
      </c>
      <c r="D33" s="31">
        <v>0</v>
      </c>
      <c r="E33" s="31">
        <v>0</v>
      </c>
      <c r="F33" s="31">
        <v>413</v>
      </c>
      <c r="G33" s="31">
        <v>0</v>
      </c>
      <c r="H33" s="31">
        <v>413</v>
      </c>
      <c r="I33" s="33">
        <f t="shared" si="0"/>
        <v>0</v>
      </c>
      <c r="J33" s="34">
        <f t="shared" si="1"/>
        <v>0</v>
      </c>
      <c r="K33" s="34">
        <f t="shared" si="2"/>
        <v>0</v>
      </c>
    </row>
    <row r="34" spans="1:11" ht="27.75" customHeight="1">
      <c r="A34" s="29" t="s">
        <v>704</v>
      </c>
      <c r="B34" s="30" t="s">
        <v>705</v>
      </c>
      <c r="C34" s="31">
        <v>242.25</v>
      </c>
      <c r="D34" s="31">
        <v>208.25</v>
      </c>
      <c r="E34" s="31">
        <v>34</v>
      </c>
      <c r="F34" s="31">
        <v>235.44</v>
      </c>
      <c r="G34" s="31">
        <v>205.44</v>
      </c>
      <c r="H34" s="31">
        <v>30</v>
      </c>
      <c r="I34" s="33">
        <f t="shared" si="0"/>
        <v>-0.02811145510835914</v>
      </c>
      <c r="J34" s="34">
        <f t="shared" si="1"/>
        <v>-0.013493397358943589</v>
      </c>
      <c r="K34" s="34">
        <f t="shared" si="2"/>
        <v>-0.11764705882352941</v>
      </c>
    </row>
    <row r="35" spans="1:11" ht="27.75" customHeight="1">
      <c r="A35" s="29" t="s">
        <v>706</v>
      </c>
      <c r="B35" s="30" t="s">
        <v>707</v>
      </c>
      <c r="C35" s="31">
        <v>1105</v>
      </c>
      <c r="D35" s="31">
        <v>0</v>
      </c>
      <c r="E35" s="31">
        <v>1105</v>
      </c>
      <c r="F35" s="31">
        <v>1212</v>
      </c>
      <c r="G35" s="31">
        <v>0</v>
      </c>
      <c r="H35" s="31">
        <v>1212</v>
      </c>
      <c r="I35" s="33">
        <f t="shared" si="0"/>
        <v>0.09683257918552036</v>
      </c>
      <c r="J35" s="34">
        <f t="shared" si="1"/>
        <v>0</v>
      </c>
      <c r="K35" s="34">
        <f t="shared" si="2"/>
        <v>0.09683257918552036</v>
      </c>
    </row>
    <row r="36" spans="1:11" ht="27.75" customHeight="1">
      <c r="A36" s="29" t="s">
        <v>708</v>
      </c>
      <c r="B36" s="30" t="s">
        <v>709</v>
      </c>
      <c r="C36" s="31">
        <v>45.55</v>
      </c>
      <c r="D36" s="31">
        <v>0</v>
      </c>
      <c r="E36" s="31">
        <v>45.55</v>
      </c>
      <c r="F36" s="31">
        <v>45.55</v>
      </c>
      <c r="G36" s="31">
        <v>0</v>
      </c>
      <c r="H36" s="31">
        <v>45.55</v>
      </c>
      <c r="I36" s="33">
        <f t="shared" si="0"/>
        <v>0</v>
      </c>
      <c r="J36" s="34">
        <f t="shared" si="1"/>
        <v>0</v>
      </c>
      <c r="K36" s="34">
        <f t="shared" si="2"/>
        <v>0</v>
      </c>
    </row>
    <row r="37" spans="1:11" ht="27.75" customHeight="1">
      <c r="A37" s="29" t="s">
        <v>688</v>
      </c>
      <c r="B37" s="30" t="s">
        <v>710</v>
      </c>
      <c r="C37" s="31">
        <v>0</v>
      </c>
      <c r="D37" s="31">
        <v>0</v>
      </c>
      <c r="E37" s="31">
        <v>0</v>
      </c>
      <c r="F37" s="31">
        <v>180</v>
      </c>
      <c r="G37" s="31">
        <v>0</v>
      </c>
      <c r="H37" s="31">
        <v>180</v>
      </c>
      <c r="I37" s="33">
        <f t="shared" si="0"/>
        <v>0</v>
      </c>
      <c r="J37" s="34">
        <f t="shared" si="1"/>
        <v>0</v>
      </c>
      <c r="K37" s="34">
        <f t="shared" si="2"/>
        <v>0</v>
      </c>
    </row>
    <row r="38" spans="1:11" ht="27.75" customHeight="1">
      <c r="A38" s="29" t="s">
        <v>116</v>
      </c>
      <c r="B38" s="30" t="s">
        <v>711</v>
      </c>
      <c r="C38" s="31">
        <v>3475.38</v>
      </c>
      <c r="D38" s="31">
        <v>44.38</v>
      </c>
      <c r="E38" s="31">
        <v>3431</v>
      </c>
      <c r="F38" s="31">
        <v>2970.3</v>
      </c>
      <c r="G38" s="31">
        <v>62.14</v>
      </c>
      <c r="H38" s="31">
        <v>2908.16</v>
      </c>
      <c r="I38" s="33">
        <f t="shared" si="0"/>
        <v>-0.14533087029332042</v>
      </c>
      <c r="J38" s="34">
        <f t="shared" si="1"/>
        <v>0.4001802613789995</v>
      </c>
      <c r="K38" s="34">
        <f t="shared" si="2"/>
        <v>-0.15238705916642384</v>
      </c>
    </row>
    <row r="39" spans="1:11" ht="27.75" customHeight="1">
      <c r="A39" s="29" t="s">
        <v>712</v>
      </c>
      <c r="B39" s="30" t="s">
        <v>713</v>
      </c>
      <c r="C39" s="31">
        <v>225</v>
      </c>
      <c r="D39" s="31">
        <v>0</v>
      </c>
      <c r="E39" s="31">
        <v>225</v>
      </c>
      <c r="F39" s="31">
        <v>0</v>
      </c>
      <c r="G39" s="31">
        <v>0</v>
      </c>
      <c r="H39" s="31">
        <v>0</v>
      </c>
      <c r="I39" s="33">
        <f t="shared" si="0"/>
        <v>-1</v>
      </c>
      <c r="J39" s="34">
        <f t="shared" si="1"/>
        <v>0</v>
      </c>
      <c r="K39" s="34">
        <f t="shared" si="2"/>
        <v>-1</v>
      </c>
    </row>
    <row r="40" spans="1:11" ht="27.75" customHeight="1">
      <c r="A40" s="29" t="s">
        <v>688</v>
      </c>
      <c r="B40" s="30" t="s">
        <v>714</v>
      </c>
      <c r="C40" s="31">
        <v>3250.38</v>
      </c>
      <c r="D40" s="31">
        <v>44.38</v>
      </c>
      <c r="E40" s="31">
        <v>3206</v>
      </c>
      <c r="F40" s="31">
        <v>2970.3</v>
      </c>
      <c r="G40" s="31">
        <v>62.14</v>
      </c>
      <c r="H40" s="31">
        <v>2908.16</v>
      </c>
      <c r="I40" s="33">
        <f t="shared" si="0"/>
        <v>-0.08616838646558246</v>
      </c>
      <c r="J40" s="34">
        <f t="shared" si="1"/>
        <v>0.4001802613789995</v>
      </c>
      <c r="K40" s="34">
        <f t="shared" si="2"/>
        <v>-0.09290081097941365</v>
      </c>
    </row>
    <row r="41" spans="1:11" ht="27.75" customHeight="1">
      <c r="A41" s="29" t="s">
        <v>119</v>
      </c>
      <c r="B41" s="30" t="s">
        <v>715</v>
      </c>
      <c r="C41" s="31">
        <v>166</v>
      </c>
      <c r="D41" s="31">
        <v>0</v>
      </c>
      <c r="E41" s="31">
        <v>166</v>
      </c>
      <c r="F41" s="31">
        <v>109.3</v>
      </c>
      <c r="G41" s="31">
        <v>0</v>
      </c>
      <c r="H41" s="31">
        <v>109.3</v>
      </c>
      <c r="I41" s="33">
        <f t="shared" si="0"/>
        <v>-0.34156626506024096</v>
      </c>
      <c r="J41" s="34">
        <f t="shared" si="1"/>
        <v>0</v>
      </c>
      <c r="K41" s="34">
        <f t="shared" si="2"/>
        <v>-0.34156626506024096</v>
      </c>
    </row>
    <row r="42" spans="1:11" ht="27.75" customHeight="1">
      <c r="A42" s="29" t="s">
        <v>677</v>
      </c>
      <c r="B42" s="30" t="s">
        <v>118</v>
      </c>
      <c r="C42" s="31">
        <v>166</v>
      </c>
      <c r="D42" s="31">
        <v>0</v>
      </c>
      <c r="E42" s="31">
        <v>166</v>
      </c>
      <c r="F42" s="31">
        <v>109.3</v>
      </c>
      <c r="G42" s="31">
        <v>0</v>
      </c>
      <c r="H42" s="31">
        <v>109.3</v>
      </c>
      <c r="I42" s="33">
        <f t="shared" si="0"/>
        <v>-0.34156626506024096</v>
      </c>
      <c r="J42" s="34">
        <f t="shared" si="1"/>
        <v>0</v>
      </c>
      <c r="K42" s="34">
        <f t="shared" si="2"/>
        <v>-0.34156626506024096</v>
      </c>
    </row>
    <row r="43" spans="1:11" ht="27.75" customHeight="1">
      <c r="A43" s="29" t="s">
        <v>121</v>
      </c>
      <c r="B43" s="30" t="s">
        <v>716</v>
      </c>
      <c r="C43" s="31">
        <v>361.36</v>
      </c>
      <c r="D43" s="31">
        <v>361.36</v>
      </c>
      <c r="E43" s="31">
        <v>0</v>
      </c>
      <c r="F43" s="31">
        <v>372.62</v>
      </c>
      <c r="G43" s="31">
        <v>372.62</v>
      </c>
      <c r="H43" s="31">
        <v>0</v>
      </c>
      <c r="I43" s="33">
        <f t="shared" si="0"/>
        <v>0.031160061988045138</v>
      </c>
      <c r="J43" s="34">
        <f t="shared" si="1"/>
        <v>0.031160061988045138</v>
      </c>
      <c r="K43" s="34">
        <f t="shared" si="2"/>
        <v>0</v>
      </c>
    </row>
    <row r="44" spans="1:11" ht="27.75" customHeight="1">
      <c r="A44" s="29" t="s">
        <v>99</v>
      </c>
      <c r="B44" s="30" t="s">
        <v>717</v>
      </c>
      <c r="C44" s="31">
        <v>361.36</v>
      </c>
      <c r="D44" s="31">
        <v>361.36</v>
      </c>
      <c r="E44" s="31">
        <v>0</v>
      </c>
      <c r="F44" s="31">
        <v>372.62</v>
      </c>
      <c r="G44" s="31">
        <v>372.62</v>
      </c>
      <c r="H44" s="31">
        <v>0</v>
      </c>
      <c r="I44" s="33">
        <f t="shared" si="0"/>
        <v>0.031160061988045138</v>
      </c>
      <c r="J44" s="34">
        <f t="shared" si="1"/>
        <v>0.031160061988045138</v>
      </c>
      <c r="K44" s="34">
        <f t="shared" si="2"/>
        <v>0</v>
      </c>
    </row>
    <row r="45" spans="1:11" ht="27.75" customHeight="1">
      <c r="A45" s="29" t="s">
        <v>677</v>
      </c>
      <c r="B45" s="30" t="s">
        <v>718</v>
      </c>
      <c r="C45" s="31">
        <v>361.36</v>
      </c>
      <c r="D45" s="31">
        <v>361.36</v>
      </c>
      <c r="E45" s="31">
        <v>0</v>
      </c>
      <c r="F45" s="31">
        <v>372.62</v>
      </c>
      <c r="G45" s="31">
        <v>372.62</v>
      </c>
      <c r="H45" s="31">
        <v>0</v>
      </c>
      <c r="I45" s="33">
        <f t="shared" si="0"/>
        <v>0.031160061988045138</v>
      </c>
      <c r="J45" s="34">
        <f t="shared" si="1"/>
        <v>0.031160061988045138</v>
      </c>
      <c r="K45" s="34">
        <f t="shared" si="2"/>
        <v>0</v>
      </c>
    </row>
  </sheetData>
  <sheetProtection/>
  <printOptions/>
  <pageMargins left="1.38" right="0.75" top="1.26"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47"/>
  <sheetViews>
    <sheetView showGridLines="0" showZeros="0" workbookViewId="0" topLeftCell="A31">
      <selection activeCell="C16" sqref="C16"/>
    </sheetView>
  </sheetViews>
  <sheetFormatPr defaultColWidth="9.16015625" defaultRowHeight="11.25"/>
  <cols>
    <col min="1" max="1" width="58.5" style="0" customWidth="1"/>
    <col min="2" max="3" width="44.33203125" style="0" customWidth="1"/>
  </cols>
  <sheetData>
    <row r="1" spans="1:3" ht="12" customHeight="1">
      <c r="A1" s="1"/>
      <c r="B1" s="2"/>
      <c r="C1" s="2"/>
    </row>
    <row r="2" spans="1:3" ht="21" customHeight="1">
      <c r="A2" s="3" t="s">
        <v>719</v>
      </c>
      <c r="B2" s="36"/>
      <c r="C2" s="36"/>
    </row>
    <row r="3" spans="1:3" ht="12" customHeight="1">
      <c r="A3" s="1"/>
      <c r="B3" s="2"/>
      <c r="C3" s="45" t="s">
        <v>1</v>
      </c>
    </row>
    <row r="4" spans="1:3" ht="20.25" customHeight="1">
      <c r="A4" s="27" t="s">
        <v>344</v>
      </c>
      <c r="B4" s="26" t="s">
        <v>667</v>
      </c>
      <c r="C4" s="26" t="s">
        <v>367</v>
      </c>
    </row>
    <row r="5" spans="1:3" ht="20.25" customHeight="1">
      <c r="A5" s="46" t="s">
        <v>55</v>
      </c>
      <c r="B5" s="47">
        <v>5350.569999999998</v>
      </c>
      <c r="C5" s="48"/>
    </row>
    <row r="6" spans="1:3" ht="20.25" customHeight="1">
      <c r="A6" s="46" t="s">
        <v>11</v>
      </c>
      <c r="B6" s="47">
        <v>4342.86</v>
      </c>
      <c r="C6" s="48"/>
    </row>
    <row r="7" spans="1:3" ht="20.25" customHeight="1">
      <c r="A7" s="46" t="s">
        <v>720</v>
      </c>
      <c r="B7" s="47">
        <v>1573.96</v>
      </c>
      <c r="C7" s="48"/>
    </row>
    <row r="8" spans="1:3" ht="20.25" customHeight="1">
      <c r="A8" s="46" t="s">
        <v>721</v>
      </c>
      <c r="B8" s="47">
        <v>378.43</v>
      </c>
      <c r="C8" s="48"/>
    </row>
    <row r="9" spans="1:3" ht="20.25" customHeight="1">
      <c r="A9" s="46" t="s">
        <v>722</v>
      </c>
      <c r="B9" s="47">
        <v>27.05</v>
      </c>
      <c r="C9" s="48"/>
    </row>
    <row r="10" spans="1:3" ht="20.25" customHeight="1">
      <c r="A10" s="46" t="s">
        <v>723</v>
      </c>
      <c r="B10" s="47">
        <v>785.02</v>
      </c>
      <c r="C10" s="48"/>
    </row>
    <row r="11" spans="1:3" ht="20.25" customHeight="1">
      <c r="A11" s="46" t="s">
        <v>724</v>
      </c>
      <c r="B11" s="47">
        <v>473.66</v>
      </c>
      <c r="C11" s="48"/>
    </row>
    <row r="12" spans="1:3" ht="20.25" customHeight="1">
      <c r="A12" s="46" t="s">
        <v>725</v>
      </c>
      <c r="B12" s="47">
        <v>1.53</v>
      </c>
      <c r="C12" s="48"/>
    </row>
    <row r="13" spans="1:3" ht="20.25" customHeight="1">
      <c r="A13" s="46" t="s">
        <v>726</v>
      </c>
      <c r="B13" s="47">
        <v>172.32</v>
      </c>
      <c r="C13" s="48"/>
    </row>
    <row r="14" spans="1:3" ht="20.25" customHeight="1">
      <c r="A14" s="46" t="s">
        <v>727</v>
      </c>
      <c r="B14" s="47">
        <v>107.05</v>
      </c>
      <c r="C14" s="48"/>
    </row>
    <row r="15" spans="1:3" ht="20.25" customHeight="1">
      <c r="A15" s="46" t="s">
        <v>728</v>
      </c>
      <c r="B15" s="47">
        <v>21.99</v>
      </c>
      <c r="C15" s="48"/>
    </row>
    <row r="16" spans="1:3" ht="20.25" customHeight="1">
      <c r="A16" s="46" t="s">
        <v>729</v>
      </c>
      <c r="B16" s="47">
        <v>372.62</v>
      </c>
      <c r="C16" s="48"/>
    </row>
    <row r="17" spans="1:3" ht="20.25" customHeight="1">
      <c r="A17" s="46" t="s">
        <v>730</v>
      </c>
      <c r="B17" s="47">
        <v>0</v>
      </c>
      <c r="C17" s="48"/>
    </row>
    <row r="18" spans="1:3" ht="20.25" customHeight="1">
      <c r="A18" s="46" t="s">
        <v>731</v>
      </c>
      <c r="B18" s="47">
        <v>429.23</v>
      </c>
      <c r="C18" s="48"/>
    </row>
    <row r="19" spans="1:3" ht="20.25" customHeight="1">
      <c r="A19" s="46" t="s">
        <v>14</v>
      </c>
      <c r="B19" s="47">
        <v>888.74</v>
      </c>
      <c r="C19" s="48"/>
    </row>
    <row r="20" spans="1:3" ht="20.25" customHeight="1">
      <c r="A20" s="46" t="s">
        <v>732</v>
      </c>
      <c r="B20" s="47">
        <v>259.28</v>
      </c>
      <c r="C20" s="48"/>
    </row>
    <row r="21" spans="1:3" ht="20.25" customHeight="1">
      <c r="A21" s="46" t="s">
        <v>733</v>
      </c>
      <c r="B21" s="47">
        <v>8.4</v>
      </c>
      <c r="C21" s="48"/>
    </row>
    <row r="22" spans="1:3" ht="20.25" customHeight="1">
      <c r="A22" s="46" t="s">
        <v>734</v>
      </c>
      <c r="B22" s="47">
        <v>1.2</v>
      </c>
      <c r="C22" s="48"/>
    </row>
    <row r="23" spans="1:3" ht="20.25" customHeight="1">
      <c r="A23" s="46" t="s">
        <v>735</v>
      </c>
      <c r="B23" s="47">
        <v>11.6</v>
      </c>
      <c r="C23" s="48"/>
    </row>
    <row r="24" spans="1:3" ht="20.25" customHeight="1">
      <c r="A24" s="46" t="s">
        <v>736</v>
      </c>
      <c r="B24" s="47">
        <v>4.94</v>
      </c>
      <c r="C24" s="48"/>
    </row>
    <row r="25" spans="1:3" ht="20.25" customHeight="1">
      <c r="A25" s="46" t="s">
        <v>737</v>
      </c>
      <c r="B25" s="47">
        <v>109.02</v>
      </c>
      <c r="C25" s="48"/>
    </row>
    <row r="26" spans="1:3" ht="20.25" customHeight="1">
      <c r="A26" s="46" t="s">
        <v>738</v>
      </c>
      <c r="B26" s="47">
        <v>20.55</v>
      </c>
      <c r="C26" s="48"/>
    </row>
    <row r="27" spans="1:3" ht="20.25" customHeight="1">
      <c r="A27" s="46" t="s">
        <v>739</v>
      </c>
      <c r="B27" s="47">
        <v>8.6</v>
      </c>
      <c r="C27" s="48"/>
    </row>
    <row r="28" spans="1:3" ht="20.25" customHeight="1">
      <c r="A28" s="46" t="s">
        <v>740</v>
      </c>
      <c r="B28" s="47">
        <v>65.5</v>
      </c>
      <c r="C28" s="48"/>
    </row>
    <row r="29" spans="1:3" ht="20.25" customHeight="1">
      <c r="A29" s="46" t="s">
        <v>741</v>
      </c>
      <c r="B29" s="47">
        <v>0.5</v>
      </c>
      <c r="C29" s="48"/>
    </row>
    <row r="30" spans="1:3" ht="20.25" customHeight="1">
      <c r="A30" s="46" t="s">
        <v>742</v>
      </c>
      <c r="B30" s="47">
        <v>6.2</v>
      </c>
      <c r="C30" s="48"/>
    </row>
    <row r="31" spans="1:3" ht="20.25" customHeight="1">
      <c r="A31" s="46" t="s">
        <v>743</v>
      </c>
      <c r="B31" s="47">
        <v>2</v>
      </c>
      <c r="C31" s="48"/>
    </row>
    <row r="32" spans="1:3" ht="20.25" customHeight="1">
      <c r="A32" s="46" t="s">
        <v>744</v>
      </c>
      <c r="B32" s="47">
        <v>0</v>
      </c>
      <c r="C32" s="48"/>
    </row>
    <row r="33" spans="1:3" ht="20.25" customHeight="1">
      <c r="A33" s="46" t="s">
        <v>745</v>
      </c>
      <c r="B33" s="47">
        <v>0.2</v>
      </c>
      <c r="C33" s="48"/>
    </row>
    <row r="34" spans="1:3" ht="20.25" customHeight="1">
      <c r="A34" s="46" t="s">
        <v>746</v>
      </c>
      <c r="B34" s="47">
        <v>5</v>
      </c>
      <c r="C34" s="48"/>
    </row>
    <row r="35" spans="1:3" ht="20.25" customHeight="1">
      <c r="A35" s="46" t="s">
        <v>747</v>
      </c>
      <c r="B35" s="47">
        <v>49.29</v>
      </c>
      <c r="C35" s="48"/>
    </row>
    <row r="36" spans="1:3" ht="20.25" customHeight="1">
      <c r="A36" s="46" t="s">
        <v>748</v>
      </c>
      <c r="B36" s="47">
        <v>86.19</v>
      </c>
      <c r="C36" s="48"/>
    </row>
    <row r="37" spans="1:3" ht="20.25" customHeight="1">
      <c r="A37" s="46" t="s">
        <v>749</v>
      </c>
      <c r="B37" s="47">
        <v>41.82</v>
      </c>
      <c r="C37" s="48"/>
    </row>
    <row r="38" spans="1:3" ht="20.25" customHeight="1">
      <c r="A38" s="46" t="s">
        <v>750</v>
      </c>
      <c r="B38" s="47">
        <v>66.74</v>
      </c>
      <c r="C38" s="48"/>
    </row>
    <row r="39" spans="1:3" ht="20.25" customHeight="1">
      <c r="A39" s="46" t="s">
        <v>751</v>
      </c>
      <c r="B39" s="47">
        <v>141.71</v>
      </c>
      <c r="C39" s="48"/>
    </row>
    <row r="40" spans="1:3" ht="20.25" customHeight="1">
      <c r="A40" s="46" t="s">
        <v>752</v>
      </c>
      <c r="B40" s="47">
        <v>113.57</v>
      </c>
      <c r="C40" s="48"/>
    </row>
    <row r="41" spans="1:3" ht="20.25" customHeight="1">
      <c r="A41" s="46" t="s">
        <v>753</v>
      </c>
      <c r="B41" s="47">
        <v>20.11</v>
      </c>
      <c r="C41" s="48"/>
    </row>
    <row r="42" spans="1:3" ht="20.25" customHeight="1">
      <c r="A42" s="46" t="s">
        <v>754</v>
      </c>
      <c r="B42" s="47">
        <v>5.07</v>
      </c>
      <c r="C42" s="48"/>
    </row>
    <row r="43" spans="1:3" ht="20.25" customHeight="1">
      <c r="A43" s="46" t="s">
        <v>755</v>
      </c>
      <c r="B43" s="47">
        <v>0</v>
      </c>
      <c r="C43" s="48"/>
    </row>
    <row r="44" spans="1:3" ht="20.25" customHeight="1">
      <c r="A44" s="46" t="s">
        <v>756</v>
      </c>
      <c r="B44" s="47">
        <v>18.4</v>
      </c>
      <c r="C44" s="48"/>
    </row>
    <row r="45" spans="1:3" ht="20.25" customHeight="1">
      <c r="A45" s="46" t="s">
        <v>757</v>
      </c>
      <c r="B45" s="47">
        <v>69.99</v>
      </c>
      <c r="C45" s="48"/>
    </row>
    <row r="46" spans="1:3" ht="20.25" customHeight="1">
      <c r="A46" s="46" t="s">
        <v>758</v>
      </c>
      <c r="B46" s="47">
        <v>5.4</v>
      </c>
      <c r="C46" s="48"/>
    </row>
    <row r="47" spans="1:3" ht="20.25" customHeight="1">
      <c r="A47" s="46" t="s">
        <v>759</v>
      </c>
      <c r="B47" s="47">
        <v>5.4</v>
      </c>
      <c r="C47" s="48"/>
    </row>
  </sheetData>
  <sheetProtection/>
  <printOptions/>
  <pageMargins left="1.38" right="0.75" top="1.26" bottom="1" header="0.5" footer="0.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C20"/>
  <sheetViews>
    <sheetView showGridLines="0" showZeros="0" workbookViewId="0" topLeftCell="A1">
      <selection activeCell="B23" sqref="B23"/>
    </sheetView>
  </sheetViews>
  <sheetFormatPr defaultColWidth="9.16015625" defaultRowHeight="12.75" customHeight="1"/>
  <cols>
    <col min="1" max="1" width="49.83203125" style="0" customWidth="1"/>
    <col min="2" max="3" width="47.33203125" style="0" customWidth="1"/>
  </cols>
  <sheetData>
    <row r="1" spans="1:3" ht="11.25" customHeight="1">
      <c r="A1" s="1"/>
      <c r="B1" s="2"/>
      <c r="C1" s="2"/>
    </row>
    <row r="2" spans="1:3" ht="22.5" customHeight="1">
      <c r="A2" s="35" t="s">
        <v>760</v>
      </c>
      <c r="B2" s="36"/>
      <c r="C2" s="36"/>
    </row>
    <row r="3" spans="1:3" ht="12.75" customHeight="1">
      <c r="A3" s="1"/>
      <c r="B3" s="2"/>
      <c r="C3" s="37" t="s">
        <v>1</v>
      </c>
    </row>
    <row r="4" spans="1:3" ht="18.75" customHeight="1">
      <c r="A4" s="38" t="s">
        <v>665</v>
      </c>
      <c r="B4" s="39"/>
      <c r="C4" s="7" t="s">
        <v>761</v>
      </c>
    </row>
    <row r="5" spans="1:3" ht="19.5" customHeight="1">
      <c r="A5" s="40" t="s">
        <v>762</v>
      </c>
      <c r="B5" s="7" t="s">
        <v>763</v>
      </c>
      <c r="C5" s="7" t="s">
        <v>764</v>
      </c>
    </row>
    <row r="6" spans="1:3" ht="19.5" customHeight="1">
      <c r="A6" s="41"/>
      <c r="B6" s="42"/>
      <c r="C6" s="43"/>
    </row>
    <row r="7" spans="1:3" ht="19.5" customHeight="1">
      <c r="A7" s="41"/>
      <c r="B7" s="42"/>
      <c r="C7" s="43"/>
    </row>
    <row r="8" spans="1:3" ht="19.5" customHeight="1">
      <c r="A8" s="41"/>
      <c r="B8" s="42"/>
      <c r="C8" s="43"/>
    </row>
    <row r="9" spans="1:3" ht="19.5" customHeight="1">
      <c r="A9" s="44"/>
      <c r="B9" s="44"/>
      <c r="C9" s="16"/>
    </row>
    <row r="10" spans="1:3" ht="12.75" customHeight="1">
      <c r="A10" s="19"/>
      <c r="B10" s="19"/>
      <c r="C10" s="19"/>
    </row>
    <row r="11" spans="1:3" ht="12.75" customHeight="1">
      <c r="A11" s="19"/>
      <c r="B11" s="19"/>
      <c r="C11" s="19"/>
    </row>
    <row r="12" spans="1:3" ht="12.75" customHeight="1">
      <c r="A12" s="19"/>
      <c r="B12" s="19"/>
      <c r="C12" s="19"/>
    </row>
    <row r="13" spans="1:3" ht="12.75" customHeight="1">
      <c r="A13" s="19"/>
      <c r="B13" s="19"/>
      <c r="C13" s="19"/>
    </row>
    <row r="14" spans="1:3" ht="12.75" customHeight="1">
      <c r="A14" s="19"/>
      <c r="B14" s="19"/>
      <c r="C14" s="19"/>
    </row>
    <row r="15" spans="1:3" ht="12.75" customHeight="1">
      <c r="A15" s="19"/>
      <c r="B15" s="19"/>
      <c r="C15" s="19"/>
    </row>
    <row r="16" spans="2:3" ht="12.75" customHeight="1">
      <c r="B16" s="19"/>
      <c r="C16" s="19"/>
    </row>
    <row r="17" spans="2:3" ht="12.75" customHeight="1">
      <c r="B17" s="19"/>
      <c r="C17" s="19"/>
    </row>
    <row r="18" spans="2:3" ht="12.75" customHeight="1">
      <c r="B18" s="19"/>
      <c r="C18" s="19"/>
    </row>
    <row r="19" ht="12.75" customHeight="1">
      <c r="B19" s="19"/>
    </row>
    <row r="20" spans="2:3" ht="12.75" customHeight="1">
      <c r="B20" s="19"/>
      <c r="C20" s="19"/>
    </row>
  </sheetData>
  <sheetProtection/>
  <printOptions/>
  <pageMargins left="1.38" right="0.75" top="1.26"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S25"/>
  <sheetViews>
    <sheetView showGridLines="0" showZeros="0" workbookViewId="0" topLeftCell="A4">
      <selection activeCell="J19" sqref="J19"/>
    </sheetView>
  </sheetViews>
  <sheetFormatPr defaultColWidth="9.16015625" defaultRowHeight="12.75" customHeight="1"/>
  <cols>
    <col min="1" max="1" width="34.33203125" style="0" customWidth="1"/>
    <col min="2" max="2" width="15.83203125" style="0" customWidth="1"/>
    <col min="3" max="3" width="31" style="0" customWidth="1"/>
    <col min="4" max="4" width="14.66015625" style="0" customWidth="1"/>
    <col min="5" max="5" width="15" style="0" customWidth="1"/>
    <col min="6" max="6" width="11.33203125" style="0" customWidth="1"/>
    <col min="7" max="7" width="24.83203125" style="0" customWidth="1"/>
    <col min="8" max="9" width="14.33203125" style="0" customWidth="1"/>
    <col min="10" max="10" width="10.83203125" style="0" customWidth="1"/>
    <col min="11" max="253" width="6.83203125" style="0" customWidth="1"/>
  </cols>
  <sheetData>
    <row r="1" spans="1:253" ht="14.25" customHeight="1">
      <c r="A1" s="49"/>
      <c r="B1" s="50"/>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row>
    <row r="2" spans="1:253" ht="20.25" customHeight="1">
      <c r="A2" s="51" t="s">
        <v>40</v>
      </c>
      <c r="B2" s="51"/>
      <c r="C2" s="51"/>
      <c r="D2" s="51"/>
      <c r="E2" s="51"/>
      <c r="F2" s="51"/>
      <c r="G2" s="52"/>
      <c r="H2" s="52"/>
      <c r="I2" s="52"/>
      <c r="J2" s="52"/>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row>
    <row r="3" spans="1:253" ht="18" customHeight="1">
      <c r="A3" s="213"/>
      <c r="B3" s="214"/>
      <c r="C3" s="166"/>
      <c r="D3" s="166"/>
      <c r="E3" s="166"/>
      <c r="F3" s="166"/>
      <c r="G3" s="166"/>
      <c r="H3" s="215"/>
      <c r="I3" s="166"/>
      <c r="J3" s="57" t="s">
        <v>1</v>
      </c>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row>
    <row r="4" spans="1:253" ht="22.5" customHeight="1">
      <c r="A4" s="58" t="s">
        <v>2</v>
      </c>
      <c r="B4" s="58"/>
      <c r="C4" s="58" t="s">
        <v>3</v>
      </c>
      <c r="D4" s="58"/>
      <c r="E4" s="58"/>
      <c r="F4" s="58"/>
      <c r="G4" s="58"/>
      <c r="H4" s="58"/>
      <c r="I4" s="25"/>
      <c r="J4" s="25"/>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row>
    <row r="5" spans="1:253" ht="22.5" customHeight="1">
      <c r="A5" s="60" t="s">
        <v>4</v>
      </c>
      <c r="B5" s="60" t="s">
        <v>5</v>
      </c>
      <c r="C5" s="61" t="s">
        <v>6</v>
      </c>
      <c r="D5" s="60" t="s">
        <v>5</v>
      </c>
      <c r="E5" s="60" t="s">
        <v>7</v>
      </c>
      <c r="F5" s="60" t="s">
        <v>8</v>
      </c>
      <c r="G5" s="61" t="s">
        <v>9</v>
      </c>
      <c r="H5" s="60" t="s">
        <v>5</v>
      </c>
      <c r="I5" s="60" t="s">
        <v>7</v>
      </c>
      <c r="J5" s="60" t="s">
        <v>8</v>
      </c>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row>
    <row r="6" spans="1:253" ht="22.5" customHeight="1">
      <c r="A6" s="30" t="s">
        <v>10</v>
      </c>
      <c r="B6" s="211">
        <v>9758.97</v>
      </c>
      <c r="C6" s="62" t="s">
        <v>11</v>
      </c>
      <c r="D6" s="63">
        <v>21408.25</v>
      </c>
      <c r="E6" s="212">
        <f aca="true" t="shared" si="0" ref="E6:E17">D6-F6</f>
        <v>21408.25</v>
      </c>
      <c r="F6" s="65">
        <v>0</v>
      </c>
      <c r="G6" s="64" t="s">
        <v>12</v>
      </c>
      <c r="H6" s="65"/>
      <c r="I6" s="77"/>
      <c r="J6" s="65">
        <v>0</v>
      </c>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row>
    <row r="7" spans="1:253" ht="22.5" customHeight="1">
      <c r="A7" s="66" t="s">
        <v>13</v>
      </c>
      <c r="B7" s="211">
        <v>0</v>
      </c>
      <c r="C7" s="68" t="s">
        <v>14</v>
      </c>
      <c r="D7" s="63">
        <v>43663.3</v>
      </c>
      <c r="E7" s="212">
        <f t="shared" si="0"/>
        <v>43663.3</v>
      </c>
      <c r="F7" s="65">
        <v>0</v>
      </c>
      <c r="G7" s="67" t="s">
        <v>15</v>
      </c>
      <c r="H7" s="65"/>
      <c r="I7" s="77"/>
      <c r="J7" s="65">
        <v>0</v>
      </c>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row>
    <row r="8" spans="1:253" ht="22.5" customHeight="1">
      <c r="A8" s="30" t="s">
        <v>16</v>
      </c>
      <c r="B8" s="211">
        <v>0</v>
      </c>
      <c r="C8" s="68" t="s">
        <v>17</v>
      </c>
      <c r="D8" s="63">
        <v>200.64</v>
      </c>
      <c r="E8" s="212">
        <f t="shared" si="0"/>
        <v>200.64</v>
      </c>
      <c r="F8" s="65">
        <v>0</v>
      </c>
      <c r="G8" s="67" t="s">
        <v>18</v>
      </c>
      <c r="H8" s="63">
        <v>2727.03</v>
      </c>
      <c r="I8" s="218">
        <f aca="true" t="shared" si="1" ref="I8:I11">H8-J8</f>
        <v>2727.03</v>
      </c>
      <c r="J8" s="65">
        <v>0</v>
      </c>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row>
    <row r="9" spans="1:253" ht="22.5" customHeight="1">
      <c r="A9" s="30" t="s">
        <v>19</v>
      </c>
      <c r="B9" s="211">
        <v>0</v>
      </c>
      <c r="C9" s="68" t="s">
        <v>20</v>
      </c>
      <c r="D9" s="63">
        <v>0</v>
      </c>
      <c r="E9" s="212">
        <f t="shared" si="0"/>
        <v>0</v>
      </c>
      <c r="F9" s="65">
        <v>0</v>
      </c>
      <c r="G9" s="67" t="s">
        <v>21</v>
      </c>
      <c r="H9" s="63">
        <v>70952.88</v>
      </c>
      <c r="I9" s="218">
        <f t="shared" si="1"/>
        <v>70952.88</v>
      </c>
      <c r="J9" s="65">
        <v>0</v>
      </c>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row>
    <row r="10" spans="1:253" ht="22.5" customHeight="1">
      <c r="A10" s="69" t="s">
        <v>22</v>
      </c>
      <c r="B10" s="211">
        <v>0</v>
      </c>
      <c r="C10" s="68" t="s">
        <v>23</v>
      </c>
      <c r="D10" s="63">
        <v>0</v>
      </c>
      <c r="E10" s="212">
        <f t="shared" si="0"/>
        <v>0</v>
      </c>
      <c r="F10" s="65">
        <v>0</v>
      </c>
      <c r="G10" s="67" t="s">
        <v>24</v>
      </c>
      <c r="H10" s="65"/>
      <c r="I10" s="77"/>
      <c r="J10" s="65">
        <v>0</v>
      </c>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row>
    <row r="11" spans="1:253" ht="22.5" customHeight="1">
      <c r="A11" s="70" t="s">
        <v>25</v>
      </c>
      <c r="B11" s="211">
        <v>65695.92</v>
      </c>
      <c r="C11" s="68" t="s">
        <v>26</v>
      </c>
      <c r="D11" s="65">
        <v>550</v>
      </c>
      <c r="E11" s="212">
        <f t="shared" si="0"/>
        <v>550</v>
      </c>
      <c r="F11" s="65">
        <v>0</v>
      </c>
      <c r="G11" s="67" t="s">
        <v>27</v>
      </c>
      <c r="H11" s="71">
        <v>1774.98</v>
      </c>
      <c r="I11" s="218">
        <f t="shared" si="1"/>
        <v>1774.98</v>
      </c>
      <c r="J11" s="65">
        <v>0</v>
      </c>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row>
    <row r="12" spans="1:253" ht="22.5" customHeight="1">
      <c r="A12" s="30" t="s">
        <v>28</v>
      </c>
      <c r="B12" s="31">
        <v>0</v>
      </c>
      <c r="C12" s="68" t="s">
        <v>29</v>
      </c>
      <c r="D12" s="216">
        <v>75</v>
      </c>
      <c r="E12" s="212">
        <f t="shared" si="0"/>
        <v>75</v>
      </c>
      <c r="F12" s="65">
        <v>0</v>
      </c>
      <c r="G12" s="67" t="s">
        <v>30</v>
      </c>
      <c r="H12" s="65"/>
      <c r="I12" s="77"/>
      <c r="J12" s="65">
        <v>0</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row>
    <row r="13" spans="1:253" ht="22.5" customHeight="1">
      <c r="A13" s="74"/>
      <c r="B13" s="16"/>
      <c r="C13" s="68" t="s">
        <v>31</v>
      </c>
      <c r="D13" s="63">
        <v>9557.7</v>
      </c>
      <c r="E13" s="212">
        <f t="shared" si="0"/>
        <v>9557.7</v>
      </c>
      <c r="F13" s="65">
        <v>0</v>
      </c>
      <c r="G13" s="67"/>
      <c r="H13" s="65"/>
      <c r="I13" s="77"/>
      <c r="J13" s="65">
        <v>0</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row>
    <row r="14" spans="1:253" ht="22.5" customHeight="1">
      <c r="A14" s="74"/>
      <c r="B14" s="16"/>
      <c r="C14" s="68" t="s">
        <v>32</v>
      </c>
      <c r="D14" s="63">
        <v>0</v>
      </c>
      <c r="E14" s="212">
        <f t="shared" si="0"/>
        <v>0</v>
      </c>
      <c r="F14" s="65">
        <v>0</v>
      </c>
      <c r="G14" s="67"/>
      <c r="H14" s="65"/>
      <c r="I14" s="77"/>
      <c r="J14" s="65">
        <v>0</v>
      </c>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row>
    <row r="15" spans="1:253" ht="22.5" customHeight="1">
      <c r="A15" s="74"/>
      <c r="B15" s="16"/>
      <c r="C15" s="68" t="s">
        <v>33</v>
      </c>
      <c r="D15" s="63">
        <v>0</v>
      </c>
      <c r="E15" s="212">
        <f t="shared" si="0"/>
        <v>0</v>
      </c>
      <c r="F15" s="65">
        <v>0</v>
      </c>
      <c r="G15" s="67"/>
      <c r="H15" s="65"/>
      <c r="I15" s="77"/>
      <c r="J15" s="65">
        <v>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row>
    <row r="16" spans="1:253" ht="22.5" customHeight="1">
      <c r="A16" s="74"/>
      <c r="B16" s="16"/>
      <c r="C16" s="68" t="s">
        <v>34</v>
      </c>
      <c r="D16" s="65">
        <v>0</v>
      </c>
      <c r="E16" s="212">
        <f t="shared" si="0"/>
        <v>0</v>
      </c>
      <c r="F16" s="65">
        <v>0</v>
      </c>
      <c r="G16" s="67"/>
      <c r="H16" s="65"/>
      <c r="I16" s="77"/>
      <c r="J16" s="65">
        <v>0</v>
      </c>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row>
    <row r="17" spans="1:253" ht="22.5" customHeight="1">
      <c r="A17" s="74"/>
      <c r="B17" s="76"/>
      <c r="C17" s="68" t="s">
        <v>35</v>
      </c>
      <c r="D17" s="217">
        <v>0</v>
      </c>
      <c r="E17" s="212">
        <f t="shared" si="0"/>
        <v>0</v>
      </c>
      <c r="F17" s="65">
        <v>0</v>
      </c>
      <c r="G17" s="67"/>
      <c r="H17" s="65"/>
      <c r="I17" s="77"/>
      <c r="J17" s="65">
        <v>0</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row>
    <row r="18" spans="1:253" ht="22.5" customHeight="1">
      <c r="A18" s="74"/>
      <c r="B18" s="76"/>
      <c r="C18" s="68"/>
      <c r="D18" s="77"/>
      <c r="E18" s="77"/>
      <c r="F18" s="77"/>
      <c r="G18" s="67"/>
      <c r="H18" s="65"/>
      <c r="I18" s="77"/>
      <c r="J18" s="65">
        <v>0</v>
      </c>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row>
    <row r="19" spans="1:253" ht="22.5" customHeight="1">
      <c r="A19" s="60" t="s">
        <v>36</v>
      </c>
      <c r="B19" s="31">
        <f>SUM(B6:B12)</f>
        <v>75454.89</v>
      </c>
      <c r="C19" s="68"/>
      <c r="D19" s="77"/>
      <c r="E19" s="77"/>
      <c r="F19" s="77"/>
      <c r="G19" s="64"/>
      <c r="H19" s="73"/>
      <c r="I19" s="77"/>
      <c r="J19" s="65">
        <v>0</v>
      </c>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row>
    <row r="20" spans="1:253" ht="22.5" customHeight="1">
      <c r="A20" s="74" t="s">
        <v>37</v>
      </c>
      <c r="B20" s="31">
        <v>0</v>
      </c>
      <c r="C20" s="68"/>
      <c r="D20" s="77"/>
      <c r="E20" s="77"/>
      <c r="F20" s="77"/>
      <c r="G20" s="64"/>
      <c r="H20" s="73"/>
      <c r="I20" s="77"/>
      <c r="J20" s="65">
        <v>0</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row>
    <row r="21" spans="1:253" ht="22.5" customHeight="1">
      <c r="A21" s="74"/>
      <c r="B21" s="16"/>
      <c r="C21" s="68"/>
      <c r="D21" s="77"/>
      <c r="E21" s="77"/>
      <c r="F21" s="77"/>
      <c r="G21" s="78"/>
      <c r="H21" s="77"/>
      <c r="I21" s="77"/>
      <c r="J21" s="77"/>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row>
    <row r="22" spans="1:253" ht="22.5" customHeight="1">
      <c r="A22" s="60" t="s">
        <v>38</v>
      </c>
      <c r="B22" s="31">
        <f>B19</f>
        <v>75454.89</v>
      </c>
      <c r="C22" s="60" t="s">
        <v>41</v>
      </c>
      <c r="D22" s="77">
        <f>SUM(D6:D17)</f>
        <v>75454.89</v>
      </c>
      <c r="E22" s="77">
        <f>SUM(E6:E17)</f>
        <v>75454.89</v>
      </c>
      <c r="F22" s="77">
        <f>SUM(F6:F14)</f>
        <v>0</v>
      </c>
      <c r="G22" s="60" t="s">
        <v>39</v>
      </c>
      <c r="H22" s="77">
        <f>SUM(H6:H20)</f>
        <v>75454.89</v>
      </c>
      <c r="I22" s="77">
        <f>SUM(I6:I20)</f>
        <v>75454.89</v>
      </c>
      <c r="J22" s="77">
        <f>SUM(J6:J20)</f>
        <v>0</v>
      </c>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row>
    <row r="23" spans="1:253"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row>
    <row r="24" spans="1:253" ht="27"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row>
    <row r="25" spans="1:253" ht="27"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row>
  </sheetData>
  <sheetProtection/>
  <printOptions horizontalCentered="1" verticalCentered="1"/>
  <pageMargins left="0.75" right="0.75" top="1" bottom="1" header="0.5" footer="0.5"/>
  <pageSetup orientation="landscape" paperSize="9" scale="85"/>
</worksheet>
</file>

<file path=xl/worksheets/sheet20.xml><?xml version="1.0" encoding="utf-8"?>
<worksheet xmlns="http://schemas.openxmlformats.org/spreadsheetml/2006/main" xmlns:r="http://schemas.openxmlformats.org/officeDocument/2006/relationships">
  <dimension ref="A1:K13"/>
  <sheetViews>
    <sheetView showGridLines="0" showZeros="0" workbookViewId="0" topLeftCell="A1">
      <selection activeCell="A6" sqref="A6:K13"/>
    </sheetView>
  </sheetViews>
  <sheetFormatPr defaultColWidth="9.16015625" defaultRowHeight="12.75" customHeight="1"/>
  <cols>
    <col min="1" max="1" width="9.5" style="0" customWidth="1"/>
    <col min="2" max="2" width="31.16015625" style="0" customWidth="1"/>
    <col min="3" max="3" width="14.33203125" style="0" customWidth="1"/>
    <col min="4" max="4" width="10" style="0" customWidth="1"/>
    <col min="5" max="5" width="14.33203125" style="0" customWidth="1"/>
    <col min="6" max="6" width="13.66015625" style="0" customWidth="1"/>
    <col min="7" max="7" width="9.33203125" style="0" customWidth="1"/>
    <col min="8" max="8" width="13.33203125" style="0" customWidth="1"/>
    <col min="9" max="9" width="13.83203125" style="0" customWidth="1"/>
    <col min="10" max="10" width="9.33203125" style="0" customWidth="1"/>
    <col min="11" max="11" width="11.66015625" style="0" customWidth="1"/>
  </cols>
  <sheetData>
    <row r="1" spans="1:3" ht="12.75" customHeight="1">
      <c r="A1" s="1"/>
      <c r="B1" s="2"/>
      <c r="C1" s="2"/>
    </row>
    <row r="2" spans="1:10" ht="21" customHeight="1">
      <c r="A2" s="20" t="s">
        <v>765</v>
      </c>
      <c r="B2" s="21"/>
      <c r="C2" s="22"/>
      <c r="D2" s="23"/>
      <c r="E2" s="23"/>
      <c r="F2" s="23"/>
      <c r="G2" s="23"/>
      <c r="H2" s="23"/>
      <c r="I2" s="23"/>
      <c r="J2" s="23"/>
    </row>
    <row r="3" spans="1:11" ht="12.75" customHeight="1">
      <c r="A3" s="2"/>
      <c r="B3" s="21"/>
      <c r="C3" s="22"/>
      <c r="D3" s="23"/>
      <c r="E3" s="23"/>
      <c r="F3" s="23"/>
      <c r="G3" s="23"/>
      <c r="H3" s="23"/>
      <c r="I3" s="23"/>
      <c r="J3" s="23"/>
      <c r="K3" s="32" t="s">
        <v>1</v>
      </c>
    </row>
    <row r="4" spans="1:11" ht="22.5" customHeight="1">
      <c r="A4" s="24" t="s">
        <v>665</v>
      </c>
      <c r="B4" s="25"/>
      <c r="C4" s="24" t="s">
        <v>666</v>
      </c>
      <c r="D4" s="24"/>
      <c r="E4" s="24"/>
      <c r="F4" s="24" t="s">
        <v>667</v>
      </c>
      <c r="G4" s="24"/>
      <c r="H4" s="24"/>
      <c r="I4" s="24" t="s">
        <v>668</v>
      </c>
      <c r="J4" s="24"/>
      <c r="K4" s="24"/>
    </row>
    <row r="5" spans="1:11" ht="23.25" customHeight="1">
      <c r="A5" s="26" t="s">
        <v>343</v>
      </c>
      <c r="B5" s="27" t="s">
        <v>72</v>
      </c>
      <c r="C5" s="26" t="s">
        <v>45</v>
      </c>
      <c r="D5" s="28" t="s">
        <v>74</v>
      </c>
      <c r="E5" s="28" t="s">
        <v>75</v>
      </c>
      <c r="F5" s="28" t="s">
        <v>45</v>
      </c>
      <c r="G5" s="28" t="s">
        <v>74</v>
      </c>
      <c r="H5" s="28" t="s">
        <v>75</v>
      </c>
      <c r="I5" s="28" t="s">
        <v>45</v>
      </c>
      <c r="J5" s="28" t="s">
        <v>74</v>
      </c>
      <c r="K5" s="28" t="s">
        <v>75</v>
      </c>
    </row>
    <row r="6" spans="1:11" ht="27.75" customHeight="1">
      <c r="A6" s="29"/>
      <c r="B6" s="30"/>
      <c r="C6" s="31"/>
      <c r="D6" s="31"/>
      <c r="E6" s="31"/>
      <c r="F6" s="31"/>
      <c r="G6" s="31"/>
      <c r="H6" s="31"/>
      <c r="I6" s="33"/>
      <c r="J6" s="34"/>
      <c r="K6" s="34"/>
    </row>
    <row r="7" spans="1:11" ht="27.75" customHeight="1">
      <c r="A7" s="29"/>
      <c r="B7" s="30"/>
      <c r="C7" s="31"/>
      <c r="D7" s="31"/>
      <c r="E7" s="31"/>
      <c r="F7" s="31"/>
      <c r="G7" s="31"/>
      <c r="H7" s="31"/>
      <c r="I7" s="33"/>
      <c r="J7" s="34"/>
      <c r="K7" s="34"/>
    </row>
    <row r="8" spans="1:11" ht="30" customHeight="1">
      <c r="A8" s="29"/>
      <c r="B8" s="30"/>
      <c r="C8" s="31"/>
      <c r="D8" s="31"/>
      <c r="E8" s="31"/>
      <c r="F8" s="31"/>
      <c r="G8" s="31"/>
      <c r="H8" s="31"/>
      <c r="I8" s="33"/>
      <c r="J8" s="34"/>
      <c r="K8" s="34"/>
    </row>
    <row r="9" spans="1:11" ht="27.75" customHeight="1">
      <c r="A9" s="29"/>
      <c r="B9" s="30"/>
      <c r="C9" s="31"/>
      <c r="D9" s="31"/>
      <c r="E9" s="31"/>
      <c r="F9" s="31"/>
      <c r="G9" s="31"/>
      <c r="H9" s="31"/>
      <c r="I9" s="33"/>
      <c r="J9" s="34"/>
      <c r="K9" s="34"/>
    </row>
    <row r="10" spans="1:11" ht="27.75" customHeight="1">
      <c r="A10" s="29"/>
      <c r="B10" s="30"/>
      <c r="C10" s="31"/>
      <c r="D10" s="31"/>
      <c r="E10" s="31"/>
      <c r="F10" s="31"/>
      <c r="G10" s="31"/>
      <c r="H10" s="31"/>
      <c r="I10" s="33"/>
      <c r="J10" s="34"/>
      <c r="K10" s="34"/>
    </row>
    <row r="11" spans="1:11" ht="27.75" customHeight="1">
      <c r="A11" s="29"/>
      <c r="B11" s="30"/>
      <c r="C11" s="31"/>
      <c r="D11" s="31"/>
      <c r="E11" s="31"/>
      <c r="F11" s="31"/>
      <c r="G11" s="31"/>
      <c r="H11" s="31"/>
      <c r="I11" s="33"/>
      <c r="J11" s="34"/>
      <c r="K11" s="34"/>
    </row>
    <row r="12" spans="1:11" ht="27.75" customHeight="1">
      <c r="A12" s="29"/>
      <c r="B12" s="30"/>
      <c r="C12" s="31"/>
      <c r="D12" s="31"/>
      <c r="E12" s="31"/>
      <c r="F12" s="31"/>
      <c r="G12" s="31"/>
      <c r="H12" s="31"/>
      <c r="I12" s="33"/>
      <c r="J12" s="34"/>
      <c r="K12" s="34"/>
    </row>
    <row r="13" spans="1:11" ht="27.75" customHeight="1">
      <c r="A13" s="29"/>
      <c r="B13" s="30"/>
      <c r="C13" s="31"/>
      <c r="D13" s="31"/>
      <c r="E13" s="31"/>
      <c r="F13" s="31"/>
      <c r="G13" s="31"/>
      <c r="H13" s="31"/>
      <c r="I13" s="33"/>
      <c r="J13" s="34"/>
      <c r="K13" s="34"/>
    </row>
  </sheetData>
  <sheetProtection/>
  <printOptions/>
  <pageMargins left="1.38" right="0.75" top="1.26" bottom="1" header="0.5" footer="0.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D15"/>
  <sheetViews>
    <sheetView showGridLines="0" showZeros="0" workbookViewId="0" topLeftCell="A1">
      <selection activeCell="C23" sqref="C23"/>
    </sheetView>
  </sheetViews>
  <sheetFormatPr defaultColWidth="9.16015625" defaultRowHeight="12.75" customHeight="1"/>
  <cols>
    <col min="1" max="1" width="40.83203125" style="0" customWidth="1"/>
    <col min="2" max="2" width="37.16015625" style="0" customWidth="1"/>
    <col min="3" max="3" width="32.33203125" style="0" customWidth="1"/>
    <col min="4" max="4" width="32.5" style="0" customWidth="1"/>
  </cols>
  <sheetData>
    <row r="1" spans="1:3" ht="9.75" customHeight="1">
      <c r="A1" s="1"/>
      <c r="B1" s="2"/>
      <c r="C1" s="2"/>
    </row>
    <row r="2" spans="1:4" ht="18.75" customHeight="1">
      <c r="A2" s="3" t="s">
        <v>766</v>
      </c>
      <c r="B2" s="4"/>
      <c r="C2" s="4"/>
      <c r="D2" s="5"/>
    </row>
    <row r="3" spans="1:4" ht="12.75" customHeight="1">
      <c r="A3" s="1"/>
      <c r="B3" s="2"/>
      <c r="C3" s="2"/>
      <c r="D3" s="6" t="s">
        <v>1</v>
      </c>
    </row>
    <row r="4" spans="1:4" ht="18" customHeight="1">
      <c r="A4" s="7" t="s">
        <v>665</v>
      </c>
      <c r="B4" s="8" t="s">
        <v>767</v>
      </c>
      <c r="C4" s="7" t="s">
        <v>768</v>
      </c>
      <c r="D4" s="9" t="s">
        <v>769</v>
      </c>
    </row>
    <row r="5" spans="1:4" ht="18" customHeight="1">
      <c r="A5" s="10" t="s">
        <v>55</v>
      </c>
      <c r="B5" s="11">
        <f>SUM(B6:B8)</f>
        <v>73.5</v>
      </c>
      <c r="C5" s="12">
        <f>SUM(C6:C8)</f>
        <v>55.38</v>
      </c>
      <c r="D5" s="12">
        <f>SUM(D6:D8)</f>
        <v>96.6</v>
      </c>
    </row>
    <row r="6" spans="1:4" ht="18" customHeight="1">
      <c r="A6" s="13" t="s">
        <v>770</v>
      </c>
      <c r="B6" s="14">
        <v>0</v>
      </c>
      <c r="C6" s="14">
        <v>0</v>
      </c>
      <c r="D6" s="15">
        <v>0</v>
      </c>
    </row>
    <row r="7" spans="1:4" ht="18" customHeight="1">
      <c r="A7" s="10" t="s">
        <v>771</v>
      </c>
      <c r="B7" s="16">
        <v>8</v>
      </c>
      <c r="C7" s="16">
        <v>3.45</v>
      </c>
      <c r="D7" s="17">
        <v>13.1</v>
      </c>
    </row>
    <row r="8" spans="1:4" ht="18" customHeight="1">
      <c r="A8" s="10" t="s">
        <v>772</v>
      </c>
      <c r="B8" s="18">
        <f>SUM(B9:B10)</f>
        <v>65.5</v>
      </c>
      <c r="C8" s="18">
        <f>SUM(C9:C10)</f>
        <v>51.93</v>
      </c>
      <c r="D8" s="18">
        <f>SUM(D9:D10)</f>
        <v>83.5</v>
      </c>
    </row>
    <row r="9" spans="1:4" ht="18" customHeight="1">
      <c r="A9" s="10" t="s">
        <v>749</v>
      </c>
      <c r="B9" s="14">
        <v>65.5</v>
      </c>
      <c r="C9" s="14">
        <v>51.93</v>
      </c>
      <c r="D9" s="15">
        <v>83.5</v>
      </c>
    </row>
    <row r="10" spans="1:4" ht="18" customHeight="1">
      <c r="A10" s="10" t="s">
        <v>773</v>
      </c>
      <c r="B10" s="16">
        <v>0</v>
      </c>
      <c r="C10" s="16">
        <v>0</v>
      </c>
      <c r="D10" s="17">
        <v>0</v>
      </c>
    </row>
    <row r="11" spans="2:4" ht="12.75" customHeight="1">
      <c r="B11" s="19"/>
      <c r="C11" s="19"/>
      <c r="D11" s="19"/>
    </row>
    <row r="12" spans="2:3" ht="12.75" customHeight="1">
      <c r="B12" s="19"/>
      <c r="C12" s="19"/>
    </row>
    <row r="13" ht="12.75" customHeight="1">
      <c r="C13" s="19"/>
    </row>
    <row r="15" ht="12.75" customHeight="1">
      <c r="D15" s="19"/>
    </row>
  </sheetData>
  <sheetProtection/>
  <printOptions/>
  <pageMargins left="1.38" right="0.75" top="1.26"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S25"/>
  <sheetViews>
    <sheetView showGridLines="0" showZeros="0" workbookViewId="0" topLeftCell="A7">
      <selection activeCell="J19" sqref="J19"/>
    </sheetView>
  </sheetViews>
  <sheetFormatPr defaultColWidth="9.16015625" defaultRowHeight="12.75" customHeight="1"/>
  <cols>
    <col min="1" max="1" width="34.83203125" style="0" customWidth="1"/>
    <col min="2" max="2" width="15.66015625" style="0" customWidth="1"/>
    <col min="3" max="3" width="32.16015625" style="0" customWidth="1"/>
    <col min="4" max="5" width="14.83203125" style="0" customWidth="1"/>
    <col min="6" max="6" width="10" style="0" customWidth="1"/>
    <col min="7" max="7" width="24.33203125" style="0" customWidth="1"/>
    <col min="8" max="9" width="14.83203125" style="0" customWidth="1"/>
    <col min="10" max="10" width="10.5" style="0" customWidth="1"/>
    <col min="11" max="253" width="6.83203125" style="0" customWidth="1"/>
  </cols>
  <sheetData>
    <row r="1" spans="1:253" ht="14.25" customHeight="1">
      <c r="A1" s="49"/>
      <c r="B1" s="50"/>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row>
    <row r="2" spans="1:253" ht="20.25" customHeight="1">
      <c r="A2" s="51" t="s">
        <v>42</v>
      </c>
      <c r="B2" s="51"/>
      <c r="C2" s="51"/>
      <c r="D2" s="51"/>
      <c r="E2" s="51"/>
      <c r="F2" s="51"/>
      <c r="G2" s="52"/>
      <c r="H2" s="52"/>
      <c r="I2" s="52"/>
      <c r="J2" s="52"/>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row>
    <row r="3" spans="1:253" ht="18" customHeight="1">
      <c r="A3" s="209"/>
      <c r="B3" s="210"/>
      <c r="C3" s="56"/>
      <c r="D3" s="56"/>
      <c r="E3" s="56"/>
      <c r="F3" s="56"/>
      <c r="G3" s="56"/>
      <c r="I3" s="56"/>
      <c r="J3" s="57" t="s">
        <v>1</v>
      </c>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row>
    <row r="4" spans="1:253" ht="22.5" customHeight="1">
      <c r="A4" s="58" t="s">
        <v>2</v>
      </c>
      <c r="B4" s="58"/>
      <c r="C4" s="58" t="s">
        <v>3</v>
      </c>
      <c r="D4" s="58"/>
      <c r="E4" s="58"/>
      <c r="F4" s="58"/>
      <c r="G4" s="58"/>
      <c r="H4" s="58"/>
      <c r="I4" s="25"/>
      <c r="J4" s="25"/>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row>
    <row r="5" spans="1:253" ht="22.5" customHeight="1">
      <c r="A5" s="60" t="s">
        <v>4</v>
      </c>
      <c r="B5" s="60" t="s">
        <v>5</v>
      </c>
      <c r="C5" s="61" t="s">
        <v>6</v>
      </c>
      <c r="D5" s="60" t="s">
        <v>5</v>
      </c>
      <c r="E5" s="60" t="s">
        <v>7</v>
      </c>
      <c r="F5" s="60" t="s">
        <v>8</v>
      </c>
      <c r="G5" s="61" t="s">
        <v>9</v>
      </c>
      <c r="H5" s="60" t="s">
        <v>5</v>
      </c>
      <c r="I5" s="60" t="s">
        <v>7</v>
      </c>
      <c r="J5" s="60" t="s">
        <v>8</v>
      </c>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row>
    <row r="6" spans="1:253" ht="22.5" customHeight="1">
      <c r="A6" s="30" t="s">
        <v>10</v>
      </c>
      <c r="B6" s="211">
        <v>5155.97</v>
      </c>
      <c r="C6" s="62" t="s">
        <v>11</v>
      </c>
      <c r="D6" s="65">
        <v>0</v>
      </c>
      <c r="E6" s="65">
        <f aca="true" t="shared" si="0" ref="E6:E17">D6-F6</f>
        <v>0</v>
      </c>
      <c r="F6" s="65">
        <v>0</v>
      </c>
      <c r="G6" s="64" t="s">
        <v>12</v>
      </c>
      <c r="H6" s="65">
        <v>0</v>
      </c>
      <c r="I6" s="77">
        <f aca="true" t="shared" si="1" ref="I6:I9">H6-J6</f>
        <v>0</v>
      </c>
      <c r="J6" s="65">
        <v>0</v>
      </c>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row>
    <row r="7" spans="1:253" ht="22.5" customHeight="1">
      <c r="A7" s="66" t="s">
        <v>13</v>
      </c>
      <c r="B7" s="31"/>
      <c r="C7" s="68" t="s">
        <v>14</v>
      </c>
      <c r="D7" s="65">
        <v>0</v>
      </c>
      <c r="E7" s="65">
        <f t="shared" si="0"/>
        <v>0</v>
      </c>
      <c r="F7" s="65">
        <v>0</v>
      </c>
      <c r="G7" s="67" t="s">
        <v>15</v>
      </c>
      <c r="H7" s="65">
        <v>0</v>
      </c>
      <c r="I7" s="77">
        <f t="shared" si="1"/>
        <v>0</v>
      </c>
      <c r="J7" s="65">
        <v>0</v>
      </c>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row>
    <row r="8" spans="1:253" ht="22.5" customHeight="1">
      <c r="A8" s="30" t="s">
        <v>16</v>
      </c>
      <c r="B8" s="31">
        <v>0</v>
      </c>
      <c r="C8" s="68" t="s">
        <v>17</v>
      </c>
      <c r="D8" s="65">
        <v>0</v>
      </c>
      <c r="E8" s="65">
        <f t="shared" si="0"/>
        <v>0</v>
      </c>
      <c r="F8" s="65">
        <v>0</v>
      </c>
      <c r="G8" s="67" t="s">
        <v>18</v>
      </c>
      <c r="H8" s="65"/>
      <c r="I8" s="77"/>
      <c r="J8" s="65">
        <v>0</v>
      </c>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row>
    <row r="9" spans="1:253" ht="22.5" customHeight="1">
      <c r="A9" s="30" t="s">
        <v>19</v>
      </c>
      <c r="B9" s="31">
        <v>0</v>
      </c>
      <c r="C9" s="68" t="s">
        <v>20</v>
      </c>
      <c r="D9" s="63">
        <v>5155.97</v>
      </c>
      <c r="E9" s="212">
        <f t="shared" si="0"/>
        <v>5155.97</v>
      </c>
      <c r="F9" s="65">
        <v>0</v>
      </c>
      <c r="G9" s="67" t="s">
        <v>21</v>
      </c>
      <c r="H9" s="63">
        <v>5155.97</v>
      </c>
      <c r="I9" s="212">
        <f t="shared" si="1"/>
        <v>5155.97</v>
      </c>
      <c r="J9" s="65">
        <v>0</v>
      </c>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row>
    <row r="10" spans="1:253" ht="22.5" customHeight="1">
      <c r="A10" s="69" t="s">
        <v>22</v>
      </c>
      <c r="B10" s="31">
        <v>0</v>
      </c>
      <c r="C10" s="68" t="s">
        <v>23</v>
      </c>
      <c r="D10" s="65">
        <v>0</v>
      </c>
      <c r="E10" s="65">
        <f t="shared" si="0"/>
        <v>0</v>
      </c>
      <c r="F10" s="65">
        <v>0</v>
      </c>
      <c r="G10" s="67" t="s">
        <v>24</v>
      </c>
      <c r="H10" s="65"/>
      <c r="I10" s="77"/>
      <c r="J10" s="65">
        <v>0</v>
      </c>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row>
    <row r="11" spans="1:253" ht="22.5" customHeight="1">
      <c r="A11" s="70" t="s">
        <v>25</v>
      </c>
      <c r="B11" s="31">
        <v>0</v>
      </c>
      <c r="C11" s="68" t="s">
        <v>26</v>
      </c>
      <c r="D11" s="65">
        <v>0</v>
      </c>
      <c r="E11" s="65">
        <f t="shared" si="0"/>
        <v>0</v>
      </c>
      <c r="F11" s="65">
        <v>0</v>
      </c>
      <c r="G11" s="67" t="s">
        <v>27</v>
      </c>
      <c r="H11" s="65"/>
      <c r="I11" s="77"/>
      <c r="J11" s="65">
        <v>0</v>
      </c>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row>
    <row r="12" spans="1:253" ht="22.5" customHeight="1">
      <c r="A12" s="30" t="s">
        <v>28</v>
      </c>
      <c r="B12" s="31">
        <v>0</v>
      </c>
      <c r="C12" s="68" t="s">
        <v>29</v>
      </c>
      <c r="D12" s="65">
        <v>0</v>
      </c>
      <c r="E12" s="65">
        <f t="shared" si="0"/>
        <v>0</v>
      </c>
      <c r="F12" s="65">
        <v>0</v>
      </c>
      <c r="G12" s="67" t="s">
        <v>30</v>
      </c>
      <c r="H12" s="65"/>
      <c r="I12" s="77"/>
      <c r="J12" s="65">
        <v>0</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row>
    <row r="13" spans="1:253" ht="22.5" customHeight="1">
      <c r="A13" s="74"/>
      <c r="B13" s="16"/>
      <c r="C13" s="68" t="s">
        <v>31</v>
      </c>
      <c r="D13" s="65">
        <v>0</v>
      </c>
      <c r="E13" s="65">
        <f t="shared" si="0"/>
        <v>0</v>
      </c>
      <c r="F13" s="65">
        <v>0</v>
      </c>
      <c r="G13" s="67"/>
      <c r="H13" s="65"/>
      <c r="I13" s="77"/>
      <c r="J13" s="65">
        <v>0</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row>
    <row r="14" spans="1:253" ht="22.5" customHeight="1">
      <c r="A14" s="74"/>
      <c r="B14" s="16"/>
      <c r="C14" s="68" t="s">
        <v>32</v>
      </c>
      <c r="D14" s="65">
        <v>0</v>
      </c>
      <c r="E14" s="65">
        <f t="shared" si="0"/>
        <v>0</v>
      </c>
      <c r="F14" s="65">
        <v>0</v>
      </c>
      <c r="G14" s="67"/>
      <c r="H14" s="65"/>
      <c r="I14" s="77"/>
      <c r="J14" s="65">
        <v>0</v>
      </c>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row>
    <row r="15" spans="1:253" ht="22.5" customHeight="1">
      <c r="A15" s="74"/>
      <c r="B15" s="16"/>
      <c r="C15" s="68" t="s">
        <v>33</v>
      </c>
      <c r="D15" s="65">
        <v>0</v>
      </c>
      <c r="E15" s="65">
        <f t="shared" si="0"/>
        <v>0</v>
      </c>
      <c r="F15" s="65">
        <v>0</v>
      </c>
      <c r="G15" s="67"/>
      <c r="H15" s="65"/>
      <c r="I15" s="77"/>
      <c r="J15" s="65">
        <v>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row>
    <row r="16" spans="1:253" ht="22.5" customHeight="1">
      <c r="A16" s="74"/>
      <c r="B16" s="16"/>
      <c r="C16" s="68" t="s">
        <v>34</v>
      </c>
      <c r="D16" s="65">
        <v>0</v>
      </c>
      <c r="E16" s="65">
        <f t="shared" si="0"/>
        <v>0</v>
      </c>
      <c r="F16" s="65">
        <v>0</v>
      </c>
      <c r="G16" s="67"/>
      <c r="H16" s="65"/>
      <c r="I16" s="77"/>
      <c r="J16" s="65">
        <v>0</v>
      </c>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row>
    <row r="17" spans="1:253" ht="22.5" customHeight="1">
      <c r="A17" s="74"/>
      <c r="B17" s="76"/>
      <c r="C17" s="68" t="s">
        <v>35</v>
      </c>
      <c r="D17" s="65">
        <v>0</v>
      </c>
      <c r="E17" s="65">
        <f t="shared" si="0"/>
        <v>0</v>
      </c>
      <c r="F17" s="65">
        <v>0</v>
      </c>
      <c r="G17" s="67"/>
      <c r="H17" s="65"/>
      <c r="I17" s="77"/>
      <c r="J17" s="65">
        <v>0</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row>
    <row r="18" spans="1:253" ht="22.5" customHeight="1">
      <c r="A18" s="74"/>
      <c r="B18" s="76"/>
      <c r="C18" s="68"/>
      <c r="D18" s="77"/>
      <c r="E18" s="77"/>
      <c r="F18" s="77"/>
      <c r="G18" s="67"/>
      <c r="H18" s="65"/>
      <c r="I18" s="77"/>
      <c r="J18" s="65">
        <v>0</v>
      </c>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row>
    <row r="19" spans="1:253" ht="22.5" customHeight="1">
      <c r="A19" s="60" t="s">
        <v>36</v>
      </c>
      <c r="B19" s="31">
        <f>SUM(B6:B12)</f>
        <v>5155.97</v>
      </c>
      <c r="C19" s="68"/>
      <c r="D19" s="77"/>
      <c r="E19" s="77"/>
      <c r="F19" s="77"/>
      <c r="G19" s="64"/>
      <c r="H19" s="73"/>
      <c r="I19" s="77"/>
      <c r="J19" s="65">
        <v>0</v>
      </c>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row>
    <row r="20" spans="1:253" ht="22.5" customHeight="1">
      <c r="A20" s="74" t="s">
        <v>37</v>
      </c>
      <c r="B20" s="31">
        <v>0</v>
      </c>
      <c r="C20" s="68"/>
      <c r="D20" s="77"/>
      <c r="E20" s="77"/>
      <c r="F20" s="77"/>
      <c r="G20" s="64"/>
      <c r="H20" s="73"/>
      <c r="I20" s="77"/>
      <c r="J20" s="65">
        <v>0</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row>
    <row r="21" spans="1:253" ht="22.5" customHeight="1">
      <c r="A21" s="74"/>
      <c r="B21" s="16"/>
      <c r="C21" s="68"/>
      <c r="D21" s="77"/>
      <c r="E21" s="77"/>
      <c r="F21" s="77"/>
      <c r="G21" s="78"/>
      <c r="H21" s="77"/>
      <c r="I21" s="77"/>
      <c r="J21" s="77"/>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row>
    <row r="22" spans="1:253" ht="22.5" customHeight="1">
      <c r="A22" s="60" t="s">
        <v>38</v>
      </c>
      <c r="B22" s="31">
        <f>B19</f>
        <v>5155.97</v>
      </c>
      <c r="C22" s="60" t="s">
        <v>41</v>
      </c>
      <c r="D22" s="77">
        <f>SUM(D6:D17)</f>
        <v>5155.97</v>
      </c>
      <c r="E22" s="77">
        <f>SUM(E6:E17)</f>
        <v>5155.97</v>
      </c>
      <c r="F22" s="77">
        <f>SUM(F6:F14)</f>
        <v>0</v>
      </c>
      <c r="G22" s="60" t="s">
        <v>39</v>
      </c>
      <c r="H22" s="77">
        <f>SUM(H6:H20)</f>
        <v>5155.97</v>
      </c>
      <c r="I22" s="77">
        <f>SUM(I6:I20)</f>
        <v>5155.97</v>
      </c>
      <c r="J22" s="77">
        <f>SUM(J6:J20)</f>
        <v>0</v>
      </c>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row>
    <row r="23" spans="1:253"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row>
    <row r="24" spans="1:253" ht="27"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row>
    <row r="25" spans="1:253" ht="27"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row>
  </sheetData>
  <sheetProtection/>
  <printOptions horizontalCentered="1" verticalCentered="1"/>
  <pageMargins left="0.75" right="0.75" top="1" bottom="1" header="0.5" footer="0.5"/>
  <pageSetup orientation="landscape" paperSize="9" scale="85"/>
</worksheet>
</file>

<file path=xl/worksheets/sheet4.xml><?xml version="1.0" encoding="utf-8"?>
<worksheet xmlns="http://schemas.openxmlformats.org/spreadsheetml/2006/main" xmlns:r="http://schemas.openxmlformats.org/officeDocument/2006/relationships">
  <dimension ref="A1:L19"/>
  <sheetViews>
    <sheetView showGridLines="0" showZeros="0" workbookViewId="0" topLeftCell="A1">
      <selection activeCell="J19" sqref="J19"/>
    </sheetView>
  </sheetViews>
  <sheetFormatPr defaultColWidth="9.16015625" defaultRowHeight="12.75" customHeight="1"/>
  <cols>
    <col min="1" max="1" width="43.83203125" style="0" customWidth="1"/>
    <col min="2" max="2" width="15.33203125" style="0" customWidth="1"/>
    <col min="3" max="3" width="14" style="0" customWidth="1"/>
    <col min="4" max="4" width="14.66015625" style="0" customWidth="1"/>
    <col min="5" max="5" width="12.83203125" style="0" customWidth="1"/>
    <col min="6" max="6" width="15.83203125" style="0" customWidth="1"/>
    <col min="7" max="7" width="14.66015625" style="0" customWidth="1"/>
    <col min="8" max="8" width="9.66015625" style="0" customWidth="1"/>
    <col min="9" max="9" width="12.83203125" style="0" customWidth="1"/>
    <col min="10" max="10" width="15.33203125" style="0" customWidth="1"/>
    <col min="11" max="11" width="13.83203125" style="0" customWidth="1"/>
  </cols>
  <sheetData>
    <row r="1" spans="1:4" ht="17.25" customHeight="1">
      <c r="A1" s="203"/>
      <c r="B1" s="204"/>
      <c r="C1" s="204"/>
      <c r="D1" s="204"/>
    </row>
    <row r="2" spans="1:11" ht="21" customHeight="1">
      <c r="A2" s="205" t="s">
        <v>43</v>
      </c>
      <c r="B2" s="204"/>
      <c r="C2" s="204"/>
      <c r="D2" s="204"/>
      <c r="E2" s="204"/>
      <c r="F2" s="204"/>
      <c r="G2" s="204"/>
      <c r="H2" s="204"/>
      <c r="I2" s="204"/>
      <c r="J2" s="208"/>
      <c r="K2" s="208"/>
    </row>
    <row r="3" spans="1:11" ht="22.5" customHeight="1">
      <c r="A3" s="206"/>
      <c r="B3" s="179"/>
      <c r="C3" s="179"/>
      <c r="D3" s="179"/>
      <c r="E3" s="179"/>
      <c r="F3" s="179"/>
      <c r="G3" s="179"/>
      <c r="H3" s="179"/>
      <c r="I3" s="179"/>
      <c r="K3" s="175" t="s">
        <v>1</v>
      </c>
    </row>
    <row r="4" spans="1:11" ht="20.25" customHeight="1">
      <c r="A4" s="207" t="s">
        <v>44</v>
      </c>
      <c r="B4" s="207" t="s">
        <v>45</v>
      </c>
      <c r="C4" s="60" t="s">
        <v>46</v>
      </c>
      <c r="D4" s="196" t="s">
        <v>47</v>
      </c>
      <c r="E4" s="196" t="s">
        <v>48</v>
      </c>
      <c r="F4" s="196" t="s">
        <v>49</v>
      </c>
      <c r="G4" s="196" t="s">
        <v>50</v>
      </c>
      <c r="H4" s="177" t="s">
        <v>51</v>
      </c>
      <c r="I4" s="177" t="s">
        <v>52</v>
      </c>
      <c r="J4" s="60" t="s">
        <v>53</v>
      </c>
      <c r="K4" s="60" t="s">
        <v>37</v>
      </c>
    </row>
    <row r="5" spans="1:11" ht="15" customHeight="1">
      <c r="A5" s="207"/>
      <c r="B5" s="207"/>
      <c r="C5" s="60"/>
      <c r="D5" s="196"/>
      <c r="E5" s="196"/>
      <c r="F5" s="196"/>
      <c r="G5" s="196"/>
      <c r="H5" s="177"/>
      <c r="I5" s="177"/>
      <c r="J5" s="60"/>
      <c r="K5" s="60"/>
    </row>
    <row r="6" spans="1:11" ht="22.5" customHeight="1">
      <c r="A6" s="27" t="s">
        <v>54</v>
      </c>
      <c r="B6" s="27">
        <v>1</v>
      </c>
      <c r="C6" s="172">
        <f aca="true" t="shared" si="0" ref="C6:K6">B6+1</f>
        <v>2</v>
      </c>
      <c r="D6" s="27">
        <f t="shared" si="0"/>
        <v>3</v>
      </c>
      <c r="E6" s="27">
        <f t="shared" si="0"/>
        <v>4</v>
      </c>
      <c r="F6" s="27">
        <f t="shared" si="0"/>
        <v>5</v>
      </c>
      <c r="G6" s="27">
        <f t="shared" si="0"/>
        <v>6</v>
      </c>
      <c r="H6" s="27">
        <f t="shared" si="0"/>
        <v>7</v>
      </c>
      <c r="I6" s="27">
        <f t="shared" si="0"/>
        <v>8</v>
      </c>
      <c r="J6" s="27">
        <f t="shared" si="0"/>
        <v>9</v>
      </c>
      <c r="K6" s="27">
        <f t="shared" si="0"/>
        <v>10</v>
      </c>
    </row>
    <row r="7" spans="1:12" ht="22.5" customHeight="1">
      <c r="A7" s="99" t="s">
        <v>55</v>
      </c>
      <c r="B7" s="47">
        <f>SUM(B8:B19)</f>
        <v>80610.86</v>
      </c>
      <c r="C7" s="47">
        <f aca="true" t="shared" si="1" ref="C7:K7">SUM(C8:C19)</f>
        <v>80610.86</v>
      </c>
      <c r="D7" s="47">
        <f t="shared" si="1"/>
        <v>14914.939999999997</v>
      </c>
      <c r="E7" s="47">
        <f t="shared" si="1"/>
        <v>0</v>
      </c>
      <c r="F7" s="47">
        <f t="shared" si="1"/>
        <v>0</v>
      </c>
      <c r="G7" s="47">
        <f t="shared" si="1"/>
        <v>0</v>
      </c>
      <c r="H7" s="47">
        <f t="shared" si="1"/>
        <v>0</v>
      </c>
      <c r="I7" s="47">
        <f t="shared" si="1"/>
        <v>65695.92</v>
      </c>
      <c r="J7" s="47">
        <f t="shared" si="1"/>
        <v>0</v>
      </c>
      <c r="K7" s="31">
        <f t="shared" si="1"/>
        <v>0</v>
      </c>
      <c r="L7" s="19"/>
    </row>
    <row r="8" spans="1:11" ht="22.5" customHeight="1">
      <c r="A8" s="99" t="s">
        <v>56</v>
      </c>
      <c r="B8" s="47">
        <v>7907.45</v>
      </c>
      <c r="C8" s="31">
        <v>7907.45</v>
      </c>
      <c r="D8" s="174">
        <v>7907.45</v>
      </c>
      <c r="E8" s="31">
        <v>0</v>
      </c>
      <c r="F8" s="31">
        <v>0</v>
      </c>
      <c r="G8" s="31">
        <v>0</v>
      </c>
      <c r="H8" s="47">
        <v>0</v>
      </c>
      <c r="I8" s="47">
        <v>0</v>
      </c>
      <c r="J8" s="47">
        <v>0</v>
      </c>
      <c r="K8" s="31">
        <v>0</v>
      </c>
    </row>
    <row r="9" spans="1:11" ht="22.5" customHeight="1">
      <c r="A9" s="99" t="s">
        <v>57</v>
      </c>
      <c r="B9" s="47">
        <v>1291.84</v>
      </c>
      <c r="C9" s="31">
        <v>1291.84</v>
      </c>
      <c r="D9" s="174">
        <v>1109.19</v>
      </c>
      <c r="E9" s="31">
        <v>0</v>
      </c>
      <c r="F9" s="31">
        <v>0</v>
      </c>
      <c r="G9" s="31">
        <v>0</v>
      </c>
      <c r="H9" s="47">
        <v>0</v>
      </c>
      <c r="I9" s="47">
        <v>182.65</v>
      </c>
      <c r="J9" s="47">
        <v>0</v>
      </c>
      <c r="K9" s="31">
        <v>0</v>
      </c>
    </row>
    <row r="10" spans="1:11" ht="22.5" customHeight="1">
      <c r="A10" s="99" t="s">
        <v>58</v>
      </c>
      <c r="B10" s="47">
        <v>1070.03</v>
      </c>
      <c r="C10" s="31">
        <v>1070.03</v>
      </c>
      <c r="D10" s="174">
        <v>1070.03</v>
      </c>
      <c r="E10" s="31">
        <v>0</v>
      </c>
      <c r="F10" s="31">
        <v>0</v>
      </c>
      <c r="G10" s="31">
        <v>0</v>
      </c>
      <c r="H10" s="47">
        <v>0</v>
      </c>
      <c r="I10" s="47">
        <v>0</v>
      </c>
      <c r="J10" s="47">
        <v>0</v>
      </c>
      <c r="K10" s="31">
        <v>0</v>
      </c>
    </row>
    <row r="11" spans="1:11" ht="22.5" customHeight="1">
      <c r="A11" s="99" t="s">
        <v>59</v>
      </c>
      <c r="B11" s="47">
        <v>510.96</v>
      </c>
      <c r="C11" s="31">
        <v>510.96</v>
      </c>
      <c r="D11" s="174">
        <v>510.96</v>
      </c>
      <c r="E11" s="31">
        <v>0</v>
      </c>
      <c r="F11" s="31">
        <v>0</v>
      </c>
      <c r="G11" s="31">
        <v>0</v>
      </c>
      <c r="H11" s="47">
        <v>0</v>
      </c>
      <c r="I11" s="47">
        <v>0</v>
      </c>
      <c r="J11" s="47">
        <v>0</v>
      </c>
      <c r="K11" s="31">
        <v>0</v>
      </c>
    </row>
    <row r="12" spans="1:11" ht="22.5" customHeight="1">
      <c r="A12" s="99" t="s">
        <v>60</v>
      </c>
      <c r="B12" s="47">
        <v>5514.27</v>
      </c>
      <c r="C12" s="31">
        <v>5514.27</v>
      </c>
      <c r="D12" s="174">
        <v>1762.17</v>
      </c>
      <c r="E12" s="31">
        <v>0</v>
      </c>
      <c r="F12" s="31">
        <v>0</v>
      </c>
      <c r="G12" s="31">
        <v>0</v>
      </c>
      <c r="H12" s="47">
        <v>0</v>
      </c>
      <c r="I12" s="47">
        <v>3752.1</v>
      </c>
      <c r="J12" s="47">
        <v>0</v>
      </c>
      <c r="K12" s="31">
        <v>0</v>
      </c>
    </row>
    <row r="13" spans="1:11" ht="22.5" customHeight="1">
      <c r="A13" s="99" t="s">
        <v>61</v>
      </c>
      <c r="B13" s="47">
        <v>1092.58</v>
      </c>
      <c r="C13" s="31">
        <v>1092.58</v>
      </c>
      <c r="D13" s="174">
        <v>972.58</v>
      </c>
      <c r="E13" s="31">
        <v>0</v>
      </c>
      <c r="F13" s="31">
        <v>0</v>
      </c>
      <c r="G13" s="31">
        <v>0</v>
      </c>
      <c r="H13" s="47">
        <v>0</v>
      </c>
      <c r="I13" s="47">
        <v>120</v>
      </c>
      <c r="J13" s="47">
        <v>0</v>
      </c>
      <c r="K13" s="31">
        <v>0</v>
      </c>
    </row>
    <row r="14" spans="1:11" ht="22.5" customHeight="1">
      <c r="A14" s="99" t="s">
        <v>62</v>
      </c>
      <c r="B14" s="47">
        <v>89.39</v>
      </c>
      <c r="C14" s="31">
        <v>89.39</v>
      </c>
      <c r="D14" s="174">
        <v>89.39</v>
      </c>
      <c r="E14" s="31">
        <v>0</v>
      </c>
      <c r="F14" s="31">
        <v>0</v>
      </c>
      <c r="G14" s="31">
        <v>0</v>
      </c>
      <c r="H14" s="47">
        <v>0</v>
      </c>
      <c r="I14" s="47">
        <v>0</v>
      </c>
      <c r="J14" s="47">
        <v>0</v>
      </c>
      <c r="K14" s="31">
        <v>0</v>
      </c>
    </row>
    <row r="15" spans="1:11" ht="22.5" customHeight="1">
      <c r="A15" s="99" t="s">
        <v>63</v>
      </c>
      <c r="B15" s="47">
        <v>61.49</v>
      </c>
      <c r="C15" s="31">
        <v>61.49</v>
      </c>
      <c r="D15" s="174">
        <v>61.49</v>
      </c>
      <c r="E15" s="31">
        <v>0</v>
      </c>
      <c r="F15" s="31">
        <v>0</v>
      </c>
      <c r="G15" s="31">
        <v>0</v>
      </c>
      <c r="H15" s="47">
        <v>0</v>
      </c>
      <c r="I15" s="47">
        <v>0</v>
      </c>
      <c r="J15" s="47">
        <v>0</v>
      </c>
      <c r="K15" s="31">
        <v>0</v>
      </c>
    </row>
    <row r="16" spans="1:11" ht="22.5" customHeight="1">
      <c r="A16" s="99" t="s">
        <v>64</v>
      </c>
      <c r="B16" s="47">
        <v>134.88</v>
      </c>
      <c r="C16" s="31">
        <v>134.88</v>
      </c>
      <c r="D16" s="174">
        <v>134.88</v>
      </c>
      <c r="E16" s="31">
        <v>0</v>
      </c>
      <c r="F16" s="31">
        <v>0</v>
      </c>
      <c r="G16" s="31">
        <v>0</v>
      </c>
      <c r="H16" s="47">
        <v>0</v>
      </c>
      <c r="I16" s="47">
        <v>0</v>
      </c>
      <c r="J16" s="47">
        <v>0</v>
      </c>
      <c r="K16" s="31">
        <v>0</v>
      </c>
    </row>
    <row r="17" spans="1:11" ht="22.5" customHeight="1">
      <c r="A17" s="99" t="s">
        <v>65</v>
      </c>
      <c r="B17" s="47">
        <v>62801.17</v>
      </c>
      <c r="C17" s="31">
        <v>62801.17</v>
      </c>
      <c r="D17" s="174">
        <v>1160</v>
      </c>
      <c r="E17" s="31">
        <v>0</v>
      </c>
      <c r="F17" s="31">
        <v>0</v>
      </c>
      <c r="G17" s="31">
        <v>0</v>
      </c>
      <c r="H17" s="47">
        <v>0</v>
      </c>
      <c r="I17" s="47">
        <v>61641.17</v>
      </c>
      <c r="J17" s="47">
        <v>0</v>
      </c>
      <c r="K17" s="31">
        <v>0</v>
      </c>
    </row>
    <row r="18" spans="1:11" ht="22.5" customHeight="1">
      <c r="A18" s="99" t="s">
        <v>66</v>
      </c>
      <c r="B18" s="47">
        <v>61.8</v>
      </c>
      <c r="C18" s="31">
        <v>61.8</v>
      </c>
      <c r="D18" s="174">
        <v>61.8</v>
      </c>
      <c r="E18" s="31">
        <v>0</v>
      </c>
      <c r="F18" s="31">
        <v>0</v>
      </c>
      <c r="G18" s="31">
        <v>0</v>
      </c>
      <c r="H18" s="47">
        <v>0</v>
      </c>
      <c r="I18" s="47">
        <v>0</v>
      </c>
      <c r="J18" s="47">
        <v>0</v>
      </c>
      <c r="K18" s="31">
        <v>0</v>
      </c>
    </row>
    <row r="19" spans="1:11" ht="22.5" customHeight="1">
      <c r="A19" s="99" t="s">
        <v>67</v>
      </c>
      <c r="B19" s="47">
        <v>75</v>
      </c>
      <c r="C19" s="31">
        <v>75</v>
      </c>
      <c r="D19" s="174">
        <v>75</v>
      </c>
      <c r="E19" s="31">
        <v>0</v>
      </c>
      <c r="F19" s="31">
        <v>0</v>
      </c>
      <c r="G19" s="31">
        <v>0</v>
      </c>
      <c r="H19" s="47">
        <v>0</v>
      </c>
      <c r="I19" s="47">
        <v>0</v>
      </c>
      <c r="J19" s="47">
        <v>0</v>
      </c>
      <c r="K19" s="31">
        <v>0</v>
      </c>
    </row>
  </sheetData>
  <sheetProtection/>
  <mergeCells count="11">
    <mergeCell ref="A4:A5"/>
    <mergeCell ref="B4:B5"/>
    <mergeCell ref="C4:C5"/>
    <mergeCell ref="D4:D5"/>
    <mergeCell ref="E4:E5"/>
    <mergeCell ref="F4:F5"/>
    <mergeCell ref="G4:G5"/>
    <mergeCell ref="H4:H5"/>
    <mergeCell ref="I4:I5"/>
    <mergeCell ref="J4:J5"/>
    <mergeCell ref="K4:K5"/>
  </mergeCells>
  <printOptions horizontalCentered="1"/>
  <pageMargins left="0.78" right="0.78" top="1.2" bottom="1" header="0.5"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AB163"/>
  <sheetViews>
    <sheetView showGridLines="0" showZeros="0" workbookViewId="0" topLeftCell="A1">
      <selection activeCell="J19" sqref="J19"/>
    </sheetView>
  </sheetViews>
  <sheetFormatPr defaultColWidth="9.16015625" defaultRowHeight="12.75" customHeight="1"/>
  <cols>
    <col min="1" max="1" width="4.5" style="102" customWidth="1"/>
    <col min="2" max="2" width="4" style="102" customWidth="1"/>
    <col min="3" max="3" width="3.5" style="102" customWidth="1"/>
    <col min="4" max="4" width="29.5" style="102" customWidth="1"/>
    <col min="5" max="5" width="11.83203125" style="102" customWidth="1"/>
    <col min="6" max="6" width="11.5" style="102" customWidth="1"/>
    <col min="7" max="8" width="11" style="102" customWidth="1"/>
    <col min="9" max="9" width="4.33203125" style="102" customWidth="1"/>
    <col min="10" max="11" width="5.33203125" style="102" customWidth="1"/>
    <col min="12" max="12" width="3.83203125" style="102" customWidth="1"/>
    <col min="13" max="13" width="11.16015625" style="102" customWidth="1"/>
    <col min="14" max="14" width="4" style="102" customWidth="1"/>
    <col min="15" max="15" width="4.16015625" style="102" customWidth="1"/>
    <col min="16" max="17" width="11.33203125" style="102" customWidth="1"/>
    <col min="18" max="18" width="10.83203125" style="102" customWidth="1"/>
    <col min="19" max="19" width="9.83203125" style="102" customWidth="1"/>
    <col min="20" max="20" width="5.83203125" style="102" customWidth="1"/>
    <col min="21" max="21" width="5.33203125" style="102" customWidth="1"/>
    <col min="22" max="22" width="3.66015625" style="102" customWidth="1"/>
    <col min="23" max="23" width="11.5" style="102" customWidth="1"/>
    <col min="24" max="24" width="10.66015625" style="102" customWidth="1"/>
    <col min="25" max="25" width="3.66015625" style="102" customWidth="1"/>
  </cols>
  <sheetData>
    <row r="1" ht="12.75" customHeight="1">
      <c r="A1" s="191"/>
    </row>
    <row r="2" spans="1:25" ht="23.25" customHeight="1">
      <c r="A2" s="192" t="s">
        <v>68</v>
      </c>
      <c r="B2" s="193"/>
      <c r="C2" s="194"/>
      <c r="D2" s="194"/>
      <c r="E2" s="194"/>
      <c r="F2" s="194"/>
      <c r="G2" s="194"/>
      <c r="H2" s="194"/>
      <c r="I2" s="194"/>
      <c r="J2" s="194"/>
      <c r="K2" s="194"/>
      <c r="L2" s="194"/>
      <c r="M2" s="194"/>
      <c r="N2" s="194"/>
      <c r="O2" s="194"/>
      <c r="P2" s="194"/>
      <c r="Q2" s="194"/>
      <c r="R2" s="105"/>
      <c r="S2" s="105"/>
      <c r="T2" s="105"/>
      <c r="U2" s="105"/>
      <c r="V2" s="105"/>
      <c r="W2" s="105"/>
      <c r="X2" s="105"/>
      <c r="Y2" s="105"/>
    </row>
    <row r="3" spans="1:25" ht="15.75" customHeight="1">
      <c r="A3" s="123"/>
      <c r="B3" s="195"/>
      <c r="C3" s="195"/>
      <c r="D3" s="180"/>
      <c r="E3" s="180"/>
      <c r="F3" s="180"/>
      <c r="G3" s="180"/>
      <c r="H3" s="180"/>
      <c r="I3" s="180"/>
      <c r="J3" s="180"/>
      <c r="K3" s="180"/>
      <c r="L3" s="180"/>
      <c r="M3" s="180"/>
      <c r="N3" s="180"/>
      <c r="O3" s="180"/>
      <c r="P3" s="180"/>
      <c r="Q3" s="180"/>
      <c r="R3" s="180"/>
      <c r="S3" s="180"/>
      <c r="T3" s="180"/>
      <c r="U3" s="180"/>
      <c r="V3" s="180"/>
      <c r="W3" s="180"/>
      <c r="X3" s="200" t="s">
        <v>1</v>
      </c>
      <c r="Y3" s="201"/>
    </row>
    <row r="4" spans="1:25" ht="15" customHeight="1">
      <c r="A4" s="60" t="s">
        <v>69</v>
      </c>
      <c r="B4" s="60" t="s">
        <v>70</v>
      </c>
      <c r="C4" s="60" t="s">
        <v>71</v>
      </c>
      <c r="D4" s="60" t="s">
        <v>72</v>
      </c>
      <c r="E4" s="168" t="s">
        <v>73</v>
      </c>
      <c r="F4" s="168"/>
      <c r="G4" s="168"/>
      <c r="H4" s="187"/>
      <c r="I4" s="187"/>
      <c r="J4" s="187"/>
      <c r="K4" s="187"/>
      <c r="L4" s="187"/>
      <c r="M4" s="187"/>
      <c r="N4" s="187"/>
      <c r="O4" s="187"/>
      <c r="P4" s="187"/>
      <c r="Q4" s="187"/>
      <c r="R4" s="187"/>
      <c r="S4" s="187"/>
      <c r="T4" s="187"/>
      <c r="U4" s="187"/>
      <c r="V4" s="187"/>
      <c r="W4" s="187"/>
      <c r="X4" s="187"/>
      <c r="Y4" s="187"/>
    </row>
    <row r="5" spans="1:25" ht="15.75" customHeight="1">
      <c r="A5" s="60"/>
      <c r="B5" s="60"/>
      <c r="C5" s="60"/>
      <c r="D5" s="60"/>
      <c r="E5" s="60" t="s">
        <v>45</v>
      </c>
      <c r="F5" s="168" t="s">
        <v>74</v>
      </c>
      <c r="G5" s="168"/>
      <c r="H5" s="187"/>
      <c r="I5" s="187"/>
      <c r="J5" s="187"/>
      <c r="K5" s="187"/>
      <c r="L5" s="187"/>
      <c r="M5" s="187"/>
      <c r="N5" s="187"/>
      <c r="O5" s="187"/>
      <c r="P5" s="187" t="s">
        <v>75</v>
      </c>
      <c r="Q5" s="187"/>
      <c r="R5" s="187"/>
      <c r="S5" s="187"/>
      <c r="T5" s="187"/>
      <c r="U5" s="187"/>
      <c r="V5" s="187"/>
      <c r="W5" s="187"/>
      <c r="X5" s="187"/>
      <c r="Y5" s="187"/>
    </row>
    <row r="6" spans="1:28" ht="21.75" customHeight="1">
      <c r="A6" s="60"/>
      <c r="B6" s="60"/>
      <c r="C6" s="60"/>
      <c r="D6" s="60"/>
      <c r="E6" s="60"/>
      <c r="F6" s="60" t="s">
        <v>55</v>
      </c>
      <c r="G6" s="60" t="s">
        <v>46</v>
      </c>
      <c r="H6" s="196" t="s">
        <v>47</v>
      </c>
      <c r="I6" s="196" t="s">
        <v>48</v>
      </c>
      <c r="J6" s="196" t="s">
        <v>76</v>
      </c>
      <c r="K6" s="196" t="s">
        <v>50</v>
      </c>
      <c r="L6" s="177" t="s">
        <v>51</v>
      </c>
      <c r="M6" s="196" t="s">
        <v>52</v>
      </c>
      <c r="N6" s="60" t="s">
        <v>53</v>
      </c>
      <c r="O6" s="60" t="s">
        <v>37</v>
      </c>
      <c r="P6" s="60" t="s">
        <v>55</v>
      </c>
      <c r="Q6" s="60" t="s">
        <v>46</v>
      </c>
      <c r="R6" s="196" t="s">
        <v>47</v>
      </c>
      <c r="S6" s="196" t="s">
        <v>48</v>
      </c>
      <c r="T6" s="196" t="s">
        <v>76</v>
      </c>
      <c r="U6" s="196" t="s">
        <v>50</v>
      </c>
      <c r="V6" s="196" t="s">
        <v>51</v>
      </c>
      <c r="W6" s="196" t="s">
        <v>52</v>
      </c>
      <c r="X6" s="60" t="s">
        <v>53</v>
      </c>
      <c r="Y6" s="60" t="s">
        <v>37</v>
      </c>
      <c r="Z6" s="202"/>
      <c r="AA6" s="202"/>
      <c r="AB6" s="202"/>
    </row>
    <row r="7" spans="1:28" ht="51" customHeight="1">
      <c r="A7" s="60"/>
      <c r="B7" s="60"/>
      <c r="C7" s="60"/>
      <c r="D7" s="60"/>
      <c r="E7" s="60"/>
      <c r="F7" s="60"/>
      <c r="G7" s="60"/>
      <c r="H7" s="196"/>
      <c r="I7" s="196"/>
      <c r="J7" s="196"/>
      <c r="K7" s="196"/>
      <c r="L7" s="177"/>
      <c r="M7" s="196"/>
      <c r="N7" s="60"/>
      <c r="O7" s="60"/>
      <c r="P7" s="60"/>
      <c r="Q7" s="60"/>
      <c r="R7" s="196"/>
      <c r="S7" s="196"/>
      <c r="T7" s="196"/>
      <c r="U7" s="196"/>
      <c r="V7" s="196"/>
      <c r="W7" s="196"/>
      <c r="X7" s="60"/>
      <c r="Y7" s="60"/>
      <c r="Z7" s="202"/>
      <c r="AA7" s="202"/>
      <c r="AB7" s="202"/>
    </row>
    <row r="8" spans="1:25" ht="15.75" customHeight="1">
      <c r="A8" s="184" t="s">
        <v>54</v>
      </c>
      <c r="B8" s="184" t="s">
        <v>54</v>
      </c>
      <c r="C8" s="184" t="s">
        <v>54</v>
      </c>
      <c r="D8" s="184" t="s">
        <v>54</v>
      </c>
      <c r="E8" s="197">
        <v>1</v>
      </c>
      <c r="F8" s="197">
        <f aca="true" t="shared" si="0" ref="F8:Y8">E8+1</f>
        <v>2</v>
      </c>
      <c r="G8" s="190">
        <f t="shared" si="0"/>
        <v>3</v>
      </c>
      <c r="H8" s="190">
        <f t="shared" si="0"/>
        <v>4</v>
      </c>
      <c r="I8" s="190">
        <f t="shared" si="0"/>
        <v>5</v>
      </c>
      <c r="J8" s="190">
        <f t="shared" si="0"/>
        <v>6</v>
      </c>
      <c r="K8" s="190">
        <f t="shared" si="0"/>
        <v>7</v>
      </c>
      <c r="L8" s="190">
        <f t="shared" si="0"/>
        <v>8</v>
      </c>
      <c r="M8" s="190">
        <f t="shared" si="0"/>
        <v>9</v>
      </c>
      <c r="N8" s="190">
        <f t="shared" si="0"/>
        <v>10</v>
      </c>
      <c r="O8" s="190">
        <f t="shared" si="0"/>
        <v>11</v>
      </c>
      <c r="P8" s="190">
        <f t="shared" si="0"/>
        <v>12</v>
      </c>
      <c r="Q8" s="190">
        <f t="shared" si="0"/>
        <v>13</v>
      </c>
      <c r="R8" s="190">
        <f t="shared" si="0"/>
        <v>14</v>
      </c>
      <c r="S8" s="190">
        <f t="shared" si="0"/>
        <v>15</v>
      </c>
      <c r="T8" s="190">
        <f t="shared" si="0"/>
        <v>16</v>
      </c>
      <c r="U8" s="190">
        <f t="shared" si="0"/>
        <v>17</v>
      </c>
      <c r="V8" s="190">
        <f t="shared" si="0"/>
        <v>18</v>
      </c>
      <c r="W8" s="190">
        <f t="shared" si="0"/>
        <v>19</v>
      </c>
      <c r="X8" s="190">
        <f t="shared" si="0"/>
        <v>20</v>
      </c>
      <c r="Y8" s="190">
        <f t="shared" si="0"/>
        <v>21</v>
      </c>
    </row>
    <row r="9" spans="1:28" ht="23.25" customHeight="1">
      <c r="A9" s="128"/>
      <c r="B9" s="128"/>
      <c r="C9" s="128"/>
      <c r="D9" s="132" t="s">
        <v>55</v>
      </c>
      <c r="E9" s="31">
        <v>80610.86</v>
      </c>
      <c r="F9" s="47">
        <v>25462.49</v>
      </c>
      <c r="G9" s="31">
        <v>25462.49</v>
      </c>
      <c r="H9" s="174">
        <v>5350.57</v>
      </c>
      <c r="I9" s="31">
        <v>0</v>
      </c>
      <c r="J9" s="31">
        <v>0</v>
      </c>
      <c r="K9" s="31">
        <v>0</v>
      </c>
      <c r="L9" s="31">
        <v>0</v>
      </c>
      <c r="M9" s="31">
        <v>20111.92</v>
      </c>
      <c r="N9" s="31">
        <v>0</v>
      </c>
      <c r="O9" s="31">
        <v>0</v>
      </c>
      <c r="P9" s="47">
        <v>55148.37</v>
      </c>
      <c r="Q9" s="31">
        <v>55148.37</v>
      </c>
      <c r="R9" s="174">
        <v>9564.37</v>
      </c>
      <c r="S9" s="31">
        <v>0</v>
      </c>
      <c r="T9" s="31">
        <v>0</v>
      </c>
      <c r="U9" s="31">
        <v>0</v>
      </c>
      <c r="V9" s="31">
        <v>0</v>
      </c>
      <c r="W9" s="31">
        <v>45584</v>
      </c>
      <c r="X9" s="31">
        <v>0</v>
      </c>
      <c r="Y9" s="31">
        <v>0</v>
      </c>
      <c r="AB9" s="19"/>
    </row>
    <row r="10" spans="1:25" ht="24.75" customHeight="1">
      <c r="A10" s="128"/>
      <c r="B10" s="128"/>
      <c r="C10" s="128"/>
      <c r="D10" s="132" t="s">
        <v>56</v>
      </c>
      <c r="E10" s="65">
        <v>7907.45</v>
      </c>
      <c r="F10" s="198">
        <v>804.88</v>
      </c>
      <c r="G10" s="65">
        <v>804.88</v>
      </c>
      <c r="H10" s="199">
        <v>804.88</v>
      </c>
      <c r="I10" s="65">
        <v>0</v>
      </c>
      <c r="J10" s="65">
        <v>0</v>
      </c>
      <c r="K10" s="65">
        <v>0</v>
      </c>
      <c r="L10" s="65">
        <v>0</v>
      </c>
      <c r="M10" s="65">
        <v>0</v>
      </c>
      <c r="N10" s="65">
        <v>0</v>
      </c>
      <c r="O10" s="65">
        <v>0</v>
      </c>
      <c r="P10" s="198">
        <v>7102.57</v>
      </c>
      <c r="Q10" s="65">
        <v>7102.57</v>
      </c>
      <c r="R10" s="199">
        <v>7102.57</v>
      </c>
      <c r="S10" s="65">
        <v>0</v>
      </c>
      <c r="T10" s="65">
        <v>0</v>
      </c>
      <c r="U10" s="65">
        <v>0</v>
      </c>
      <c r="V10" s="65">
        <v>0</v>
      </c>
      <c r="W10" s="65">
        <v>0</v>
      </c>
      <c r="X10" s="65">
        <v>0</v>
      </c>
      <c r="Y10" s="65">
        <v>0</v>
      </c>
    </row>
    <row r="11" spans="1:25" ht="24.75" customHeight="1">
      <c r="A11" s="128" t="s">
        <v>77</v>
      </c>
      <c r="B11" s="128"/>
      <c r="C11" s="128"/>
      <c r="D11" s="132" t="s">
        <v>78</v>
      </c>
      <c r="E11" s="65">
        <v>79.44</v>
      </c>
      <c r="F11" s="198">
        <v>79.44</v>
      </c>
      <c r="G11" s="65">
        <v>79.44</v>
      </c>
      <c r="H11" s="199">
        <v>79.44</v>
      </c>
      <c r="I11" s="65">
        <v>0</v>
      </c>
      <c r="J11" s="65">
        <v>0</v>
      </c>
      <c r="K11" s="65">
        <v>0</v>
      </c>
      <c r="L11" s="65">
        <v>0</v>
      </c>
      <c r="M11" s="65">
        <v>0</v>
      </c>
      <c r="N11" s="65">
        <v>0</v>
      </c>
      <c r="O11" s="65">
        <v>0</v>
      </c>
      <c r="P11" s="198">
        <v>0</v>
      </c>
      <c r="Q11" s="65">
        <v>0</v>
      </c>
      <c r="R11" s="199">
        <v>0</v>
      </c>
      <c r="S11" s="65">
        <v>0</v>
      </c>
      <c r="T11" s="65">
        <v>0</v>
      </c>
      <c r="U11" s="65">
        <v>0</v>
      </c>
      <c r="V11" s="65">
        <v>0</v>
      </c>
      <c r="W11" s="65">
        <v>0</v>
      </c>
      <c r="X11" s="65">
        <v>0</v>
      </c>
      <c r="Y11" s="65">
        <v>0</v>
      </c>
    </row>
    <row r="12" spans="1:25" ht="24.75" customHeight="1">
      <c r="A12" s="128"/>
      <c r="B12" s="128" t="s">
        <v>79</v>
      </c>
      <c r="C12" s="128"/>
      <c r="D12" s="132" t="s">
        <v>80</v>
      </c>
      <c r="E12" s="65">
        <v>79.44</v>
      </c>
      <c r="F12" s="198">
        <v>79.44</v>
      </c>
      <c r="G12" s="65">
        <v>79.44</v>
      </c>
      <c r="H12" s="199">
        <v>79.44</v>
      </c>
      <c r="I12" s="65">
        <v>0</v>
      </c>
      <c r="J12" s="65">
        <v>0</v>
      </c>
      <c r="K12" s="65">
        <v>0</v>
      </c>
      <c r="L12" s="65">
        <v>0</v>
      </c>
      <c r="M12" s="65">
        <v>0</v>
      </c>
      <c r="N12" s="65">
        <v>0</v>
      </c>
      <c r="O12" s="65">
        <v>0</v>
      </c>
      <c r="P12" s="198">
        <v>0</v>
      </c>
      <c r="Q12" s="65">
        <v>0</v>
      </c>
      <c r="R12" s="199">
        <v>0</v>
      </c>
      <c r="S12" s="65">
        <v>0</v>
      </c>
      <c r="T12" s="65">
        <v>0</v>
      </c>
      <c r="U12" s="65">
        <v>0</v>
      </c>
      <c r="V12" s="65">
        <v>0</v>
      </c>
      <c r="W12" s="65">
        <v>0</v>
      </c>
      <c r="X12" s="65">
        <v>0</v>
      </c>
      <c r="Y12" s="65">
        <v>0</v>
      </c>
    </row>
    <row r="13" spans="1:25" ht="24.75" customHeight="1">
      <c r="A13" s="128" t="s">
        <v>81</v>
      </c>
      <c r="B13" s="128" t="s">
        <v>82</v>
      </c>
      <c r="C13" s="128" t="s">
        <v>83</v>
      </c>
      <c r="D13" s="132" t="s">
        <v>84</v>
      </c>
      <c r="E13" s="65">
        <v>14.67</v>
      </c>
      <c r="F13" s="198">
        <v>14.67</v>
      </c>
      <c r="G13" s="65">
        <v>14.67</v>
      </c>
      <c r="H13" s="199">
        <v>14.67</v>
      </c>
      <c r="I13" s="65">
        <v>0</v>
      </c>
      <c r="J13" s="65">
        <v>0</v>
      </c>
      <c r="K13" s="65">
        <v>0</v>
      </c>
      <c r="L13" s="65">
        <v>0</v>
      </c>
      <c r="M13" s="65">
        <v>0</v>
      </c>
      <c r="N13" s="65">
        <v>0</v>
      </c>
      <c r="O13" s="65">
        <v>0</v>
      </c>
      <c r="P13" s="198">
        <v>0</v>
      </c>
      <c r="Q13" s="65">
        <v>0</v>
      </c>
      <c r="R13" s="199">
        <v>0</v>
      </c>
      <c r="S13" s="65">
        <v>0</v>
      </c>
      <c r="T13" s="65">
        <v>0</v>
      </c>
      <c r="U13" s="65">
        <v>0</v>
      </c>
      <c r="V13" s="65">
        <v>0</v>
      </c>
      <c r="W13" s="65">
        <v>0</v>
      </c>
      <c r="X13" s="65">
        <v>0</v>
      </c>
      <c r="Y13" s="65">
        <v>0</v>
      </c>
    </row>
    <row r="14" spans="1:25" ht="24.75" customHeight="1">
      <c r="A14" s="128" t="s">
        <v>81</v>
      </c>
      <c r="B14" s="128" t="s">
        <v>82</v>
      </c>
      <c r="C14" s="128" t="s">
        <v>79</v>
      </c>
      <c r="D14" s="132" t="s">
        <v>85</v>
      </c>
      <c r="E14" s="65">
        <v>63.24</v>
      </c>
      <c r="F14" s="198">
        <v>63.24</v>
      </c>
      <c r="G14" s="65">
        <v>63.24</v>
      </c>
      <c r="H14" s="199">
        <v>63.24</v>
      </c>
      <c r="I14" s="65">
        <v>0</v>
      </c>
      <c r="J14" s="65">
        <v>0</v>
      </c>
      <c r="K14" s="65">
        <v>0</v>
      </c>
      <c r="L14" s="65">
        <v>0</v>
      </c>
      <c r="M14" s="65">
        <v>0</v>
      </c>
      <c r="N14" s="65">
        <v>0</v>
      </c>
      <c r="O14" s="65">
        <v>0</v>
      </c>
      <c r="P14" s="198">
        <v>0</v>
      </c>
      <c r="Q14" s="65">
        <v>0</v>
      </c>
      <c r="R14" s="199">
        <v>0</v>
      </c>
      <c r="S14" s="65">
        <v>0</v>
      </c>
      <c r="T14" s="65">
        <v>0</v>
      </c>
      <c r="U14" s="65">
        <v>0</v>
      </c>
      <c r="V14" s="65">
        <v>0</v>
      </c>
      <c r="W14" s="65">
        <v>0</v>
      </c>
      <c r="X14" s="65">
        <v>0</v>
      </c>
      <c r="Y14" s="65">
        <v>0</v>
      </c>
    </row>
    <row r="15" spans="1:25" ht="24.75" customHeight="1">
      <c r="A15" s="128" t="s">
        <v>81</v>
      </c>
      <c r="B15" s="128" t="s">
        <v>82</v>
      </c>
      <c r="C15" s="128" t="s">
        <v>86</v>
      </c>
      <c r="D15" s="132" t="s">
        <v>87</v>
      </c>
      <c r="E15" s="65">
        <v>1.53</v>
      </c>
      <c r="F15" s="198">
        <v>1.53</v>
      </c>
      <c r="G15" s="65">
        <v>1.53</v>
      </c>
      <c r="H15" s="199">
        <v>1.53</v>
      </c>
      <c r="I15" s="65">
        <v>0</v>
      </c>
      <c r="J15" s="65">
        <v>0</v>
      </c>
      <c r="K15" s="65">
        <v>0</v>
      </c>
      <c r="L15" s="65">
        <v>0</v>
      </c>
      <c r="M15" s="65">
        <v>0</v>
      </c>
      <c r="N15" s="65">
        <v>0</v>
      </c>
      <c r="O15" s="65">
        <v>0</v>
      </c>
      <c r="P15" s="198">
        <v>0</v>
      </c>
      <c r="Q15" s="65">
        <v>0</v>
      </c>
      <c r="R15" s="199">
        <v>0</v>
      </c>
      <c r="S15" s="65">
        <v>0</v>
      </c>
      <c r="T15" s="65">
        <v>0</v>
      </c>
      <c r="U15" s="65">
        <v>0</v>
      </c>
      <c r="V15" s="65">
        <v>0</v>
      </c>
      <c r="W15" s="65">
        <v>0</v>
      </c>
      <c r="X15" s="65">
        <v>0</v>
      </c>
      <c r="Y15" s="65">
        <v>0</v>
      </c>
    </row>
    <row r="16" spans="1:25" ht="24.75" customHeight="1">
      <c r="A16" s="128" t="s">
        <v>88</v>
      </c>
      <c r="B16" s="128"/>
      <c r="C16" s="128"/>
      <c r="D16" s="132" t="s">
        <v>89</v>
      </c>
      <c r="E16" s="65">
        <v>7766.54</v>
      </c>
      <c r="F16" s="198">
        <v>663.97</v>
      </c>
      <c r="G16" s="65">
        <v>663.97</v>
      </c>
      <c r="H16" s="199">
        <v>663.97</v>
      </c>
      <c r="I16" s="65">
        <v>0</v>
      </c>
      <c r="J16" s="65">
        <v>0</v>
      </c>
      <c r="K16" s="65">
        <v>0</v>
      </c>
      <c r="L16" s="65">
        <v>0</v>
      </c>
      <c r="M16" s="65">
        <v>0</v>
      </c>
      <c r="N16" s="65">
        <v>0</v>
      </c>
      <c r="O16" s="65">
        <v>0</v>
      </c>
      <c r="P16" s="198">
        <v>7102.57</v>
      </c>
      <c r="Q16" s="65">
        <v>7102.57</v>
      </c>
      <c r="R16" s="199">
        <v>7102.57</v>
      </c>
      <c r="S16" s="65">
        <v>0</v>
      </c>
      <c r="T16" s="65">
        <v>0</v>
      </c>
      <c r="U16" s="65">
        <v>0</v>
      </c>
      <c r="V16" s="65">
        <v>0</v>
      </c>
      <c r="W16" s="65">
        <v>0</v>
      </c>
      <c r="X16" s="65">
        <v>0</v>
      </c>
      <c r="Y16" s="65">
        <v>0</v>
      </c>
    </row>
    <row r="17" spans="1:25" ht="24.75" customHeight="1">
      <c r="A17" s="128"/>
      <c r="B17" s="128" t="s">
        <v>83</v>
      </c>
      <c r="C17" s="128"/>
      <c r="D17" s="132" t="s">
        <v>90</v>
      </c>
      <c r="E17" s="65">
        <v>1469.9</v>
      </c>
      <c r="F17" s="198">
        <v>655.6</v>
      </c>
      <c r="G17" s="65">
        <v>655.6</v>
      </c>
      <c r="H17" s="199">
        <v>655.6</v>
      </c>
      <c r="I17" s="65">
        <v>0</v>
      </c>
      <c r="J17" s="65">
        <v>0</v>
      </c>
      <c r="K17" s="65">
        <v>0</v>
      </c>
      <c r="L17" s="65">
        <v>0</v>
      </c>
      <c r="M17" s="65">
        <v>0</v>
      </c>
      <c r="N17" s="65">
        <v>0</v>
      </c>
      <c r="O17" s="65">
        <v>0</v>
      </c>
      <c r="P17" s="198">
        <v>814.3</v>
      </c>
      <c r="Q17" s="65">
        <v>814.3</v>
      </c>
      <c r="R17" s="199">
        <v>814.3</v>
      </c>
      <c r="S17" s="65">
        <v>0</v>
      </c>
      <c r="T17" s="65">
        <v>0</v>
      </c>
      <c r="U17" s="65">
        <v>0</v>
      </c>
      <c r="V17" s="65">
        <v>0</v>
      </c>
      <c r="W17" s="65">
        <v>0</v>
      </c>
      <c r="X17" s="65">
        <v>0</v>
      </c>
      <c r="Y17" s="65">
        <v>0</v>
      </c>
    </row>
    <row r="18" spans="1:25" ht="24.75" customHeight="1">
      <c r="A18" s="128" t="s">
        <v>91</v>
      </c>
      <c r="B18" s="128" t="s">
        <v>92</v>
      </c>
      <c r="C18" s="128" t="s">
        <v>83</v>
      </c>
      <c r="D18" s="132" t="s">
        <v>93</v>
      </c>
      <c r="E18" s="65">
        <v>655.6</v>
      </c>
      <c r="F18" s="198">
        <v>655.6</v>
      </c>
      <c r="G18" s="65">
        <v>655.6</v>
      </c>
      <c r="H18" s="199">
        <v>655.6</v>
      </c>
      <c r="I18" s="65">
        <v>0</v>
      </c>
      <c r="J18" s="65">
        <v>0</v>
      </c>
      <c r="K18" s="65">
        <v>0</v>
      </c>
      <c r="L18" s="65">
        <v>0</v>
      </c>
      <c r="M18" s="65">
        <v>0</v>
      </c>
      <c r="N18" s="65">
        <v>0</v>
      </c>
      <c r="O18" s="65">
        <v>0</v>
      </c>
      <c r="P18" s="198">
        <v>0</v>
      </c>
      <c r="Q18" s="65">
        <v>0</v>
      </c>
      <c r="R18" s="199">
        <v>0</v>
      </c>
      <c r="S18" s="65">
        <v>0</v>
      </c>
      <c r="T18" s="65">
        <v>0</v>
      </c>
      <c r="U18" s="65">
        <v>0</v>
      </c>
      <c r="V18" s="65">
        <v>0</v>
      </c>
      <c r="W18" s="65">
        <v>0</v>
      </c>
      <c r="X18" s="65">
        <v>0</v>
      </c>
      <c r="Y18" s="65">
        <v>0</v>
      </c>
    </row>
    <row r="19" spans="1:25" ht="24.75" customHeight="1">
      <c r="A19" s="128" t="s">
        <v>91</v>
      </c>
      <c r="B19" s="128" t="s">
        <v>92</v>
      </c>
      <c r="C19" s="128" t="s">
        <v>94</v>
      </c>
      <c r="D19" s="132" t="s">
        <v>95</v>
      </c>
      <c r="E19" s="65">
        <v>139.5</v>
      </c>
      <c r="F19" s="198">
        <v>0</v>
      </c>
      <c r="G19" s="65">
        <v>0</v>
      </c>
      <c r="H19" s="199">
        <v>0</v>
      </c>
      <c r="I19" s="65">
        <v>0</v>
      </c>
      <c r="J19" s="65">
        <v>0</v>
      </c>
      <c r="K19" s="65">
        <v>0</v>
      </c>
      <c r="L19" s="65">
        <v>0</v>
      </c>
      <c r="M19" s="65">
        <v>0</v>
      </c>
      <c r="N19" s="65">
        <v>0</v>
      </c>
      <c r="O19" s="65">
        <v>0</v>
      </c>
      <c r="P19" s="198">
        <v>139.5</v>
      </c>
      <c r="Q19" s="65">
        <v>139.5</v>
      </c>
      <c r="R19" s="199">
        <v>139.5</v>
      </c>
      <c r="S19" s="65">
        <v>0</v>
      </c>
      <c r="T19" s="65">
        <v>0</v>
      </c>
      <c r="U19" s="65">
        <v>0</v>
      </c>
      <c r="V19" s="65">
        <v>0</v>
      </c>
      <c r="W19" s="65">
        <v>0</v>
      </c>
      <c r="X19" s="65">
        <v>0</v>
      </c>
      <c r="Y19" s="65">
        <v>0</v>
      </c>
    </row>
    <row r="20" spans="1:25" ht="24.75" customHeight="1">
      <c r="A20" s="128" t="s">
        <v>91</v>
      </c>
      <c r="B20" s="128" t="s">
        <v>92</v>
      </c>
      <c r="C20" s="128" t="s">
        <v>96</v>
      </c>
      <c r="D20" s="132" t="s">
        <v>97</v>
      </c>
      <c r="E20" s="65">
        <v>674.8</v>
      </c>
      <c r="F20" s="198">
        <v>0</v>
      </c>
      <c r="G20" s="65">
        <v>0</v>
      </c>
      <c r="H20" s="199">
        <v>0</v>
      </c>
      <c r="I20" s="65">
        <v>0</v>
      </c>
      <c r="J20" s="65">
        <v>0</v>
      </c>
      <c r="K20" s="65">
        <v>0</v>
      </c>
      <c r="L20" s="65">
        <v>0</v>
      </c>
      <c r="M20" s="65">
        <v>0</v>
      </c>
      <c r="N20" s="65">
        <v>0</v>
      </c>
      <c r="O20" s="65">
        <v>0</v>
      </c>
      <c r="P20" s="198">
        <v>674.8</v>
      </c>
      <c r="Q20" s="65">
        <v>674.8</v>
      </c>
      <c r="R20" s="199">
        <v>674.8</v>
      </c>
      <c r="S20" s="65">
        <v>0</v>
      </c>
      <c r="T20" s="65">
        <v>0</v>
      </c>
      <c r="U20" s="65">
        <v>0</v>
      </c>
      <c r="V20" s="65">
        <v>0</v>
      </c>
      <c r="W20" s="65">
        <v>0</v>
      </c>
      <c r="X20" s="65">
        <v>0</v>
      </c>
      <c r="Y20" s="65">
        <v>0</v>
      </c>
    </row>
    <row r="21" spans="1:25" ht="24.75" customHeight="1">
      <c r="A21" s="128"/>
      <c r="B21" s="128" t="s">
        <v>94</v>
      </c>
      <c r="C21" s="128"/>
      <c r="D21" s="132" t="s">
        <v>98</v>
      </c>
      <c r="E21" s="65">
        <v>500</v>
      </c>
      <c r="F21" s="198">
        <v>0</v>
      </c>
      <c r="G21" s="65">
        <v>0</v>
      </c>
      <c r="H21" s="199">
        <v>0</v>
      </c>
      <c r="I21" s="65">
        <v>0</v>
      </c>
      <c r="J21" s="65">
        <v>0</v>
      </c>
      <c r="K21" s="65">
        <v>0</v>
      </c>
      <c r="L21" s="65">
        <v>0</v>
      </c>
      <c r="M21" s="65">
        <v>0</v>
      </c>
      <c r="N21" s="65">
        <v>0</v>
      </c>
      <c r="O21" s="65">
        <v>0</v>
      </c>
      <c r="P21" s="198">
        <v>500</v>
      </c>
      <c r="Q21" s="65">
        <v>500</v>
      </c>
      <c r="R21" s="199">
        <v>500</v>
      </c>
      <c r="S21" s="65">
        <v>0</v>
      </c>
      <c r="T21" s="65">
        <v>0</v>
      </c>
      <c r="U21" s="65">
        <v>0</v>
      </c>
      <c r="V21" s="65">
        <v>0</v>
      </c>
      <c r="W21" s="65">
        <v>0</v>
      </c>
      <c r="X21" s="65">
        <v>0</v>
      </c>
      <c r="Y21" s="65">
        <v>0</v>
      </c>
    </row>
    <row r="22" spans="1:25" ht="24.75" customHeight="1">
      <c r="A22" s="128" t="s">
        <v>91</v>
      </c>
      <c r="B22" s="128" t="s">
        <v>99</v>
      </c>
      <c r="C22" s="128" t="s">
        <v>96</v>
      </c>
      <c r="D22" s="132" t="s">
        <v>100</v>
      </c>
      <c r="E22" s="65">
        <v>500</v>
      </c>
      <c r="F22" s="198">
        <v>0</v>
      </c>
      <c r="G22" s="65">
        <v>0</v>
      </c>
      <c r="H22" s="199">
        <v>0</v>
      </c>
      <c r="I22" s="65">
        <v>0</v>
      </c>
      <c r="J22" s="65">
        <v>0</v>
      </c>
      <c r="K22" s="65">
        <v>0</v>
      </c>
      <c r="L22" s="65">
        <v>0</v>
      </c>
      <c r="M22" s="65">
        <v>0</v>
      </c>
      <c r="N22" s="65">
        <v>0</v>
      </c>
      <c r="O22" s="65">
        <v>0</v>
      </c>
      <c r="P22" s="198">
        <v>500</v>
      </c>
      <c r="Q22" s="65">
        <v>500</v>
      </c>
      <c r="R22" s="199">
        <v>500</v>
      </c>
      <c r="S22" s="65">
        <v>0</v>
      </c>
      <c r="T22" s="65">
        <v>0</v>
      </c>
      <c r="U22" s="65">
        <v>0</v>
      </c>
      <c r="V22" s="65">
        <v>0</v>
      </c>
      <c r="W22" s="65">
        <v>0</v>
      </c>
      <c r="X22" s="65">
        <v>0</v>
      </c>
      <c r="Y22" s="65">
        <v>0</v>
      </c>
    </row>
    <row r="23" spans="1:25" ht="24.75" customHeight="1">
      <c r="A23" s="128"/>
      <c r="B23" s="128" t="s">
        <v>101</v>
      </c>
      <c r="C23" s="128"/>
      <c r="D23" s="132" t="s">
        <v>102</v>
      </c>
      <c r="E23" s="65">
        <v>928.26</v>
      </c>
      <c r="F23" s="198">
        <v>0</v>
      </c>
      <c r="G23" s="65">
        <v>0</v>
      </c>
      <c r="H23" s="199">
        <v>0</v>
      </c>
      <c r="I23" s="65">
        <v>0</v>
      </c>
      <c r="J23" s="65">
        <v>0</v>
      </c>
      <c r="K23" s="65">
        <v>0</v>
      </c>
      <c r="L23" s="65">
        <v>0</v>
      </c>
      <c r="M23" s="65">
        <v>0</v>
      </c>
      <c r="N23" s="65">
        <v>0</v>
      </c>
      <c r="O23" s="65">
        <v>0</v>
      </c>
      <c r="P23" s="198">
        <v>928.26</v>
      </c>
      <c r="Q23" s="65">
        <v>928.26</v>
      </c>
      <c r="R23" s="199">
        <v>928.26</v>
      </c>
      <c r="S23" s="65">
        <v>0</v>
      </c>
      <c r="T23" s="65">
        <v>0</v>
      </c>
      <c r="U23" s="65">
        <v>0</v>
      </c>
      <c r="V23" s="65">
        <v>0</v>
      </c>
      <c r="W23" s="65">
        <v>0</v>
      </c>
      <c r="X23" s="65">
        <v>0</v>
      </c>
      <c r="Y23" s="65">
        <v>0</v>
      </c>
    </row>
    <row r="24" spans="1:25" ht="24.75" customHeight="1">
      <c r="A24" s="128" t="s">
        <v>91</v>
      </c>
      <c r="B24" s="128" t="s">
        <v>103</v>
      </c>
      <c r="C24" s="128" t="s">
        <v>96</v>
      </c>
      <c r="D24" s="132" t="s">
        <v>104</v>
      </c>
      <c r="E24" s="65">
        <v>928.26</v>
      </c>
      <c r="F24" s="198">
        <v>0</v>
      </c>
      <c r="G24" s="65">
        <v>0</v>
      </c>
      <c r="H24" s="199">
        <v>0</v>
      </c>
      <c r="I24" s="65">
        <v>0</v>
      </c>
      <c r="J24" s="65">
        <v>0</v>
      </c>
      <c r="K24" s="65">
        <v>0</v>
      </c>
      <c r="L24" s="65">
        <v>0</v>
      </c>
      <c r="M24" s="65">
        <v>0</v>
      </c>
      <c r="N24" s="65">
        <v>0</v>
      </c>
      <c r="O24" s="65">
        <v>0</v>
      </c>
      <c r="P24" s="198">
        <v>928.26</v>
      </c>
      <c r="Q24" s="65">
        <v>928.26</v>
      </c>
      <c r="R24" s="199">
        <v>928.26</v>
      </c>
      <c r="S24" s="65">
        <v>0</v>
      </c>
      <c r="T24" s="65">
        <v>0</v>
      </c>
      <c r="U24" s="65">
        <v>0</v>
      </c>
      <c r="V24" s="65">
        <v>0</v>
      </c>
      <c r="W24" s="65">
        <v>0</v>
      </c>
      <c r="X24" s="65">
        <v>0</v>
      </c>
      <c r="Y24" s="65">
        <v>0</v>
      </c>
    </row>
    <row r="25" spans="1:25" ht="24.75" customHeight="1">
      <c r="A25" s="128"/>
      <c r="B25" s="128" t="s">
        <v>105</v>
      </c>
      <c r="C25" s="128"/>
      <c r="D25" s="132" t="s">
        <v>106</v>
      </c>
      <c r="E25" s="65">
        <v>1850.55</v>
      </c>
      <c r="F25" s="198">
        <v>0</v>
      </c>
      <c r="G25" s="65">
        <v>0</v>
      </c>
      <c r="H25" s="199">
        <v>0</v>
      </c>
      <c r="I25" s="65">
        <v>0</v>
      </c>
      <c r="J25" s="65">
        <v>0</v>
      </c>
      <c r="K25" s="65">
        <v>0</v>
      </c>
      <c r="L25" s="65">
        <v>0</v>
      </c>
      <c r="M25" s="65">
        <v>0</v>
      </c>
      <c r="N25" s="65">
        <v>0</v>
      </c>
      <c r="O25" s="65">
        <v>0</v>
      </c>
      <c r="P25" s="198">
        <v>1850.55</v>
      </c>
      <c r="Q25" s="65">
        <v>1850.55</v>
      </c>
      <c r="R25" s="199">
        <v>1850.55</v>
      </c>
      <c r="S25" s="65">
        <v>0</v>
      </c>
      <c r="T25" s="65">
        <v>0</v>
      </c>
      <c r="U25" s="65">
        <v>0</v>
      </c>
      <c r="V25" s="65">
        <v>0</v>
      </c>
      <c r="W25" s="65">
        <v>0</v>
      </c>
      <c r="X25" s="65">
        <v>0</v>
      </c>
      <c r="Y25" s="65">
        <v>0</v>
      </c>
    </row>
    <row r="26" spans="1:25" ht="24.75" customHeight="1">
      <c r="A26" s="128" t="s">
        <v>91</v>
      </c>
      <c r="B26" s="128" t="s">
        <v>107</v>
      </c>
      <c r="C26" s="128" t="s">
        <v>86</v>
      </c>
      <c r="D26" s="132" t="s">
        <v>108</v>
      </c>
      <c r="E26" s="65">
        <v>413</v>
      </c>
      <c r="F26" s="198">
        <v>0</v>
      </c>
      <c r="G26" s="65">
        <v>0</v>
      </c>
      <c r="H26" s="199">
        <v>0</v>
      </c>
      <c r="I26" s="65">
        <v>0</v>
      </c>
      <c r="J26" s="65">
        <v>0</v>
      </c>
      <c r="K26" s="65">
        <v>0</v>
      </c>
      <c r="L26" s="65">
        <v>0</v>
      </c>
      <c r="M26" s="65">
        <v>0</v>
      </c>
      <c r="N26" s="65">
        <v>0</v>
      </c>
      <c r="O26" s="65">
        <v>0</v>
      </c>
      <c r="P26" s="198">
        <v>413</v>
      </c>
      <c r="Q26" s="65">
        <v>413</v>
      </c>
      <c r="R26" s="199">
        <v>413</v>
      </c>
      <c r="S26" s="65">
        <v>0</v>
      </c>
      <c r="T26" s="65">
        <v>0</v>
      </c>
      <c r="U26" s="65">
        <v>0</v>
      </c>
      <c r="V26" s="65">
        <v>0</v>
      </c>
      <c r="W26" s="65">
        <v>0</v>
      </c>
      <c r="X26" s="65">
        <v>0</v>
      </c>
      <c r="Y26" s="65">
        <v>0</v>
      </c>
    </row>
    <row r="27" spans="1:25" ht="24.75" customHeight="1">
      <c r="A27" s="128" t="s">
        <v>91</v>
      </c>
      <c r="B27" s="128" t="s">
        <v>107</v>
      </c>
      <c r="C27" s="128" t="s">
        <v>109</v>
      </c>
      <c r="D27" s="132" t="s">
        <v>110</v>
      </c>
      <c r="E27" s="65">
        <v>1212</v>
      </c>
      <c r="F27" s="198">
        <v>0</v>
      </c>
      <c r="G27" s="65">
        <v>0</v>
      </c>
      <c r="H27" s="199">
        <v>0</v>
      </c>
      <c r="I27" s="65">
        <v>0</v>
      </c>
      <c r="J27" s="65">
        <v>0</v>
      </c>
      <c r="K27" s="65">
        <v>0</v>
      </c>
      <c r="L27" s="65">
        <v>0</v>
      </c>
      <c r="M27" s="65">
        <v>0</v>
      </c>
      <c r="N27" s="65">
        <v>0</v>
      </c>
      <c r="O27" s="65">
        <v>0</v>
      </c>
      <c r="P27" s="198">
        <v>1212</v>
      </c>
      <c r="Q27" s="65">
        <v>1212</v>
      </c>
      <c r="R27" s="199">
        <v>1212</v>
      </c>
      <c r="S27" s="65">
        <v>0</v>
      </c>
      <c r="T27" s="65">
        <v>0</v>
      </c>
      <c r="U27" s="65">
        <v>0</v>
      </c>
      <c r="V27" s="65">
        <v>0</v>
      </c>
      <c r="W27" s="65">
        <v>0</v>
      </c>
      <c r="X27" s="65">
        <v>0</v>
      </c>
      <c r="Y27" s="65">
        <v>0</v>
      </c>
    </row>
    <row r="28" spans="1:25" ht="24.75" customHeight="1">
      <c r="A28" s="128" t="s">
        <v>91</v>
      </c>
      <c r="B28" s="128" t="s">
        <v>107</v>
      </c>
      <c r="C28" s="128" t="s">
        <v>111</v>
      </c>
      <c r="D28" s="132" t="s">
        <v>112</v>
      </c>
      <c r="E28" s="65">
        <v>45.55</v>
      </c>
      <c r="F28" s="198">
        <v>0</v>
      </c>
      <c r="G28" s="65">
        <v>0</v>
      </c>
      <c r="H28" s="199">
        <v>0</v>
      </c>
      <c r="I28" s="65">
        <v>0</v>
      </c>
      <c r="J28" s="65">
        <v>0</v>
      </c>
      <c r="K28" s="65">
        <v>0</v>
      </c>
      <c r="L28" s="65">
        <v>0</v>
      </c>
      <c r="M28" s="65">
        <v>0</v>
      </c>
      <c r="N28" s="65">
        <v>0</v>
      </c>
      <c r="O28" s="65">
        <v>0</v>
      </c>
      <c r="P28" s="198">
        <v>45.55</v>
      </c>
      <c r="Q28" s="65">
        <v>45.55</v>
      </c>
      <c r="R28" s="199">
        <v>45.55</v>
      </c>
      <c r="S28" s="65">
        <v>0</v>
      </c>
      <c r="T28" s="65">
        <v>0</v>
      </c>
      <c r="U28" s="65">
        <v>0</v>
      </c>
      <c r="V28" s="65">
        <v>0</v>
      </c>
      <c r="W28" s="65">
        <v>0</v>
      </c>
      <c r="X28" s="65">
        <v>0</v>
      </c>
      <c r="Y28" s="65">
        <v>0</v>
      </c>
    </row>
    <row r="29" spans="1:25" ht="24.75" customHeight="1">
      <c r="A29" s="128" t="s">
        <v>91</v>
      </c>
      <c r="B29" s="128" t="s">
        <v>107</v>
      </c>
      <c r="C29" s="128" t="s">
        <v>96</v>
      </c>
      <c r="D29" s="132" t="s">
        <v>113</v>
      </c>
      <c r="E29" s="65">
        <v>180</v>
      </c>
      <c r="F29" s="198">
        <v>0</v>
      </c>
      <c r="G29" s="65">
        <v>0</v>
      </c>
      <c r="H29" s="199">
        <v>0</v>
      </c>
      <c r="I29" s="65">
        <v>0</v>
      </c>
      <c r="J29" s="65">
        <v>0</v>
      </c>
      <c r="K29" s="65">
        <v>0</v>
      </c>
      <c r="L29" s="65">
        <v>0</v>
      </c>
      <c r="M29" s="65">
        <v>0</v>
      </c>
      <c r="N29" s="65">
        <v>0</v>
      </c>
      <c r="O29" s="65">
        <v>0</v>
      </c>
      <c r="P29" s="198">
        <v>180</v>
      </c>
      <c r="Q29" s="65">
        <v>180</v>
      </c>
      <c r="R29" s="199">
        <v>180</v>
      </c>
      <c r="S29" s="65">
        <v>0</v>
      </c>
      <c r="T29" s="65">
        <v>0</v>
      </c>
      <c r="U29" s="65">
        <v>0</v>
      </c>
      <c r="V29" s="65">
        <v>0</v>
      </c>
      <c r="W29" s="65">
        <v>0</v>
      </c>
      <c r="X29" s="65">
        <v>0</v>
      </c>
      <c r="Y29" s="65">
        <v>0</v>
      </c>
    </row>
    <row r="30" spans="1:25" ht="24.75" customHeight="1">
      <c r="A30" s="128"/>
      <c r="B30" s="128" t="s">
        <v>114</v>
      </c>
      <c r="C30" s="128"/>
      <c r="D30" s="132" t="s">
        <v>115</v>
      </c>
      <c r="E30" s="65">
        <v>2908.53</v>
      </c>
      <c r="F30" s="198">
        <v>8.37</v>
      </c>
      <c r="G30" s="65">
        <v>8.37</v>
      </c>
      <c r="H30" s="199">
        <v>8.37</v>
      </c>
      <c r="I30" s="65">
        <v>0</v>
      </c>
      <c r="J30" s="65">
        <v>0</v>
      </c>
      <c r="K30" s="65">
        <v>0</v>
      </c>
      <c r="L30" s="65">
        <v>0</v>
      </c>
      <c r="M30" s="65">
        <v>0</v>
      </c>
      <c r="N30" s="65">
        <v>0</v>
      </c>
      <c r="O30" s="65">
        <v>0</v>
      </c>
      <c r="P30" s="198">
        <v>2900.16</v>
      </c>
      <c r="Q30" s="65">
        <v>2900.16</v>
      </c>
      <c r="R30" s="199">
        <v>2900.16</v>
      </c>
      <c r="S30" s="65">
        <v>0</v>
      </c>
      <c r="T30" s="65">
        <v>0</v>
      </c>
      <c r="U30" s="65">
        <v>0</v>
      </c>
      <c r="V30" s="65">
        <v>0</v>
      </c>
      <c r="W30" s="65">
        <v>0</v>
      </c>
      <c r="X30" s="65">
        <v>0</v>
      </c>
      <c r="Y30" s="65">
        <v>0</v>
      </c>
    </row>
    <row r="31" spans="1:25" ht="24.75" customHeight="1">
      <c r="A31" s="128" t="s">
        <v>91</v>
      </c>
      <c r="B31" s="128" t="s">
        <v>116</v>
      </c>
      <c r="C31" s="128" t="s">
        <v>96</v>
      </c>
      <c r="D31" s="132" t="s">
        <v>117</v>
      </c>
      <c r="E31" s="65">
        <v>2908.53</v>
      </c>
      <c r="F31" s="198">
        <v>8.37</v>
      </c>
      <c r="G31" s="65">
        <v>8.37</v>
      </c>
      <c r="H31" s="199">
        <v>8.37</v>
      </c>
      <c r="I31" s="65">
        <v>0</v>
      </c>
      <c r="J31" s="65">
        <v>0</v>
      </c>
      <c r="K31" s="65">
        <v>0</v>
      </c>
      <c r="L31" s="65">
        <v>0</v>
      </c>
      <c r="M31" s="65">
        <v>0</v>
      </c>
      <c r="N31" s="65">
        <v>0</v>
      </c>
      <c r="O31" s="65">
        <v>0</v>
      </c>
      <c r="P31" s="198">
        <v>2900.16</v>
      </c>
      <c r="Q31" s="65">
        <v>2900.16</v>
      </c>
      <c r="R31" s="199">
        <v>2900.16</v>
      </c>
      <c r="S31" s="65">
        <v>0</v>
      </c>
      <c r="T31" s="65">
        <v>0</v>
      </c>
      <c r="U31" s="65">
        <v>0</v>
      </c>
      <c r="V31" s="65">
        <v>0</v>
      </c>
      <c r="W31" s="65">
        <v>0</v>
      </c>
      <c r="X31" s="65">
        <v>0</v>
      </c>
      <c r="Y31" s="65">
        <v>0</v>
      </c>
    </row>
    <row r="32" spans="1:25" ht="24.75" customHeight="1">
      <c r="A32" s="128"/>
      <c r="B32" s="128" t="s">
        <v>96</v>
      </c>
      <c r="C32" s="128"/>
      <c r="D32" s="132" t="s">
        <v>118</v>
      </c>
      <c r="E32" s="65">
        <v>109.3</v>
      </c>
      <c r="F32" s="198">
        <v>0</v>
      </c>
      <c r="G32" s="65">
        <v>0</v>
      </c>
      <c r="H32" s="199">
        <v>0</v>
      </c>
      <c r="I32" s="65">
        <v>0</v>
      </c>
      <c r="J32" s="65">
        <v>0</v>
      </c>
      <c r="K32" s="65">
        <v>0</v>
      </c>
      <c r="L32" s="65">
        <v>0</v>
      </c>
      <c r="M32" s="65">
        <v>0</v>
      </c>
      <c r="N32" s="65">
        <v>0</v>
      </c>
      <c r="O32" s="65">
        <v>0</v>
      </c>
      <c r="P32" s="198">
        <v>109.3</v>
      </c>
      <c r="Q32" s="65">
        <v>109.3</v>
      </c>
      <c r="R32" s="199">
        <v>109.3</v>
      </c>
      <c r="S32" s="65">
        <v>0</v>
      </c>
      <c r="T32" s="65">
        <v>0</v>
      </c>
      <c r="U32" s="65">
        <v>0</v>
      </c>
      <c r="V32" s="65">
        <v>0</v>
      </c>
      <c r="W32" s="65">
        <v>0</v>
      </c>
      <c r="X32" s="65">
        <v>0</v>
      </c>
      <c r="Y32" s="65">
        <v>0</v>
      </c>
    </row>
    <row r="33" spans="1:25" ht="24.75" customHeight="1">
      <c r="A33" s="128" t="s">
        <v>91</v>
      </c>
      <c r="B33" s="128" t="s">
        <v>119</v>
      </c>
      <c r="C33" s="128" t="s">
        <v>83</v>
      </c>
      <c r="D33" s="132" t="s">
        <v>120</v>
      </c>
      <c r="E33" s="65">
        <v>109.3</v>
      </c>
      <c r="F33" s="198">
        <v>0</v>
      </c>
      <c r="G33" s="65">
        <v>0</v>
      </c>
      <c r="H33" s="199">
        <v>0</v>
      </c>
      <c r="I33" s="65">
        <v>0</v>
      </c>
      <c r="J33" s="65">
        <v>0</v>
      </c>
      <c r="K33" s="65">
        <v>0</v>
      </c>
      <c r="L33" s="65">
        <v>0</v>
      </c>
      <c r="M33" s="65">
        <v>0</v>
      </c>
      <c r="N33" s="65">
        <v>0</v>
      </c>
      <c r="O33" s="65">
        <v>0</v>
      </c>
      <c r="P33" s="198">
        <v>109.3</v>
      </c>
      <c r="Q33" s="65">
        <v>109.3</v>
      </c>
      <c r="R33" s="199">
        <v>109.3</v>
      </c>
      <c r="S33" s="65">
        <v>0</v>
      </c>
      <c r="T33" s="65">
        <v>0</v>
      </c>
      <c r="U33" s="65">
        <v>0</v>
      </c>
      <c r="V33" s="65">
        <v>0</v>
      </c>
      <c r="W33" s="65">
        <v>0</v>
      </c>
      <c r="X33" s="65">
        <v>0</v>
      </c>
      <c r="Y33" s="65">
        <v>0</v>
      </c>
    </row>
    <row r="34" spans="1:25" ht="24.75" customHeight="1">
      <c r="A34" s="128" t="s">
        <v>121</v>
      </c>
      <c r="B34" s="128"/>
      <c r="C34" s="128"/>
      <c r="D34" s="132" t="s">
        <v>122</v>
      </c>
      <c r="E34" s="65">
        <v>61.47</v>
      </c>
      <c r="F34" s="198">
        <v>61.47</v>
      </c>
      <c r="G34" s="65">
        <v>61.47</v>
      </c>
      <c r="H34" s="199">
        <v>61.47</v>
      </c>
      <c r="I34" s="65">
        <v>0</v>
      </c>
      <c r="J34" s="65">
        <v>0</v>
      </c>
      <c r="K34" s="65">
        <v>0</v>
      </c>
      <c r="L34" s="65">
        <v>0</v>
      </c>
      <c r="M34" s="65">
        <v>0</v>
      </c>
      <c r="N34" s="65">
        <v>0</v>
      </c>
      <c r="O34" s="65">
        <v>0</v>
      </c>
      <c r="P34" s="198">
        <v>0</v>
      </c>
      <c r="Q34" s="65">
        <v>0</v>
      </c>
      <c r="R34" s="199">
        <v>0</v>
      </c>
      <c r="S34" s="65">
        <v>0</v>
      </c>
      <c r="T34" s="65">
        <v>0</v>
      </c>
      <c r="U34" s="65">
        <v>0</v>
      </c>
      <c r="V34" s="65">
        <v>0</v>
      </c>
      <c r="W34" s="65">
        <v>0</v>
      </c>
      <c r="X34" s="65">
        <v>0</v>
      </c>
      <c r="Y34" s="65">
        <v>0</v>
      </c>
    </row>
    <row r="35" spans="1:25" ht="24.75" customHeight="1">
      <c r="A35" s="128"/>
      <c r="B35" s="128" t="s">
        <v>94</v>
      </c>
      <c r="C35" s="128"/>
      <c r="D35" s="132" t="s">
        <v>123</v>
      </c>
      <c r="E35" s="65">
        <v>61.47</v>
      </c>
      <c r="F35" s="198">
        <v>61.47</v>
      </c>
      <c r="G35" s="65">
        <v>61.47</v>
      </c>
      <c r="H35" s="199">
        <v>61.47</v>
      </c>
      <c r="I35" s="65">
        <v>0</v>
      </c>
      <c r="J35" s="65">
        <v>0</v>
      </c>
      <c r="K35" s="65">
        <v>0</v>
      </c>
      <c r="L35" s="65">
        <v>0</v>
      </c>
      <c r="M35" s="65">
        <v>0</v>
      </c>
      <c r="N35" s="65">
        <v>0</v>
      </c>
      <c r="O35" s="65">
        <v>0</v>
      </c>
      <c r="P35" s="198">
        <v>0</v>
      </c>
      <c r="Q35" s="65">
        <v>0</v>
      </c>
      <c r="R35" s="199">
        <v>0</v>
      </c>
      <c r="S35" s="65">
        <v>0</v>
      </c>
      <c r="T35" s="65">
        <v>0</v>
      </c>
      <c r="U35" s="65">
        <v>0</v>
      </c>
      <c r="V35" s="65">
        <v>0</v>
      </c>
      <c r="W35" s="65">
        <v>0</v>
      </c>
      <c r="X35" s="65">
        <v>0</v>
      </c>
      <c r="Y35" s="65">
        <v>0</v>
      </c>
    </row>
    <row r="36" spans="1:25" ht="24.75" customHeight="1">
      <c r="A36" s="128" t="s">
        <v>124</v>
      </c>
      <c r="B36" s="128" t="s">
        <v>99</v>
      </c>
      <c r="C36" s="128" t="s">
        <v>83</v>
      </c>
      <c r="D36" s="132" t="s">
        <v>125</v>
      </c>
      <c r="E36" s="65">
        <v>61.47</v>
      </c>
      <c r="F36" s="198">
        <v>61.47</v>
      </c>
      <c r="G36" s="65">
        <v>61.47</v>
      </c>
      <c r="H36" s="199">
        <v>61.47</v>
      </c>
      <c r="I36" s="65">
        <v>0</v>
      </c>
      <c r="J36" s="65">
        <v>0</v>
      </c>
      <c r="K36" s="65">
        <v>0</v>
      </c>
      <c r="L36" s="65">
        <v>0</v>
      </c>
      <c r="M36" s="65">
        <v>0</v>
      </c>
      <c r="N36" s="65">
        <v>0</v>
      </c>
      <c r="O36" s="65">
        <v>0</v>
      </c>
      <c r="P36" s="198">
        <v>0</v>
      </c>
      <c r="Q36" s="65">
        <v>0</v>
      </c>
      <c r="R36" s="199">
        <v>0</v>
      </c>
      <c r="S36" s="65">
        <v>0</v>
      </c>
      <c r="T36" s="65">
        <v>0</v>
      </c>
      <c r="U36" s="65">
        <v>0</v>
      </c>
      <c r="V36" s="65">
        <v>0</v>
      </c>
      <c r="W36" s="65">
        <v>0</v>
      </c>
      <c r="X36" s="65">
        <v>0</v>
      </c>
      <c r="Y36" s="65">
        <v>0</v>
      </c>
    </row>
    <row r="37" spans="1:25" ht="24.75" customHeight="1">
      <c r="A37" s="128"/>
      <c r="B37" s="128"/>
      <c r="C37" s="128"/>
      <c r="D37" s="132" t="s">
        <v>57</v>
      </c>
      <c r="E37" s="65">
        <v>1291.84</v>
      </c>
      <c r="F37" s="198">
        <v>828.84</v>
      </c>
      <c r="G37" s="65">
        <v>828.84</v>
      </c>
      <c r="H37" s="199">
        <v>826.19</v>
      </c>
      <c r="I37" s="65">
        <v>0</v>
      </c>
      <c r="J37" s="65">
        <v>0</v>
      </c>
      <c r="K37" s="65">
        <v>0</v>
      </c>
      <c r="L37" s="65">
        <v>0</v>
      </c>
      <c r="M37" s="65">
        <v>2.65</v>
      </c>
      <c r="N37" s="65">
        <v>0</v>
      </c>
      <c r="O37" s="65">
        <v>0</v>
      </c>
      <c r="P37" s="198">
        <v>463</v>
      </c>
      <c r="Q37" s="65">
        <v>463</v>
      </c>
      <c r="R37" s="199">
        <v>283</v>
      </c>
      <c r="S37" s="65">
        <v>0</v>
      </c>
      <c r="T37" s="65">
        <v>0</v>
      </c>
      <c r="U37" s="65">
        <v>0</v>
      </c>
      <c r="V37" s="65">
        <v>0</v>
      </c>
      <c r="W37" s="65">
        <v>180</v>
      </c>
      <c r="X37" s="65">
        <v>0</v>
      </c>
      <c r="Y37" s="65">
        <v>0</v>
      </c>
    </row>
    <row r="38" spans="1:25" ht="24.75" customHeight="1">
      <c r="A38" s="128" t="s">
        <v>77</v>
      </c>
      <c r="B38" s="128"/>
      <c r="C38" s="128"/>
      <c r="D38" s="132" t="s">
        <v>78</v>
      </c>
      <c r="E38" s="65">
        <v>65.74</v>
      </c>
      <c r="F38" s="198">
        <v>65.74</v>
      </c>
      <c r="G38" s="65">
        <v>65.74</v>
      </c>
      <c r="H38" s="199">
        <v>65.74</v>
      </c>
      <c r="I38" s="65">
        <v>0</v>
      </c>
      <c r="J38" s="65">
        <v>0</v>
      </c>
      <c r="K38" s="65">
        <v>0</v>
      </c>
      <c r="L38" s="65">
        <v>0</v>
      </c>
      <c r="M38" s="65">
        <v>0</v>
      </c>
      <c r="N38" s="65">
        <v>0</v>
      </c>
      <c r="O38" s="65">
        <v>0</v>
      </c>
      <c r="P38" s="198">
        <v>0</v>
      </c>
      <c r="Q38" s="65">
        <v>0</v>
      </c>
      <c r="R38" s="199">
        <v>0</v>
      </c>
      <c r="S38" s="65">
        <v>0</v>
      </c>
      <c r="T38" s="65">
        <v>0</v>
      </c>
      <c r="U38" s="65">
        <v>0</v>
      </c>
      <c r="V38" s="65">
        <v>0</v>
      </c>
      <c r="W38" s="65">
        <v>0</v>
      </c>
      <c r="X38" s="65">
        <v>0</v>
      </c>
      <c r="Y38" s="65">
        <v>0</v>
      </c>
    </row>
    <row r="39" spans="1:25" ht="24.75" customHeight="1">
      <c r="A39" s="128"/>
      <c r="B39" s="128" t="s">
        <v>79</v>
      </c>
      <c r="C39" s="128"/>
      <c r="D39" s="132" t="s">
        <v>80</v>
      </c>
      <c r="E39" s="65">
        <v>65.74</v>
      </c>
      <c r="F39" s="198">
        <v>65.74</v>
      </c>
      <c r="G39" s="65">
        <v>65.74</v>
      </c>
      <c r="H39" s="199">
        <v>65.74</v>
      </c>
      <c r="I39" s="65">
        <v>0</v>
      </c>
      <c r="J39" s="65">
        <v>0</v>
      </c>
      <c r="K39" s="65">
        <v>0</v>
      </c>
      <c r="L39" s="65">
        <v>0</v>
      </c>
      <c r="M39" s="65">
        <v>0</v>
      </c>
      <c r="N39" s="65">
        <v>0</v>
      </c>
      <c r="O39" s="65">
        <v>0</v>
      </c>
      <c r="P39" s="198">
        <v>0</v>
      </c>
      <c r="Q39" s="65">
        <v>0</v>
      </c>
      <c r="R39" s="199">
        <v>0</v>
      </c>
      <c r="S39" s="65">
        <v>0</v>
      </c>
      <c r="T39" s="65">
        <v>0</v>
      </c>
      <c r="U39" s="65">
        <v>0</v>
      </c>
      <c r="V39" s="65">
        <v>0</v>
      </c>
      <c r="W39" s="65">
        <v>0</v>
      </c>
      <c r="X39" s="65">
        <v>0</v>
      </c>
      <c r="Y39" s="65">
        <v>0</v>
      </c>
    </row>
    <row r="40" spans="1:25" ht="24.75" customHeight="1">
      <c r="A40" s="128" t="s">
        <v>81</v>
      </c>
      <c r="B40" s="128" t="s">
        <v>82</v>
      </c>
      <c r="C40" s="128" t="s">
        <v>79</v>
      </c>
      <c r="D40" s="132" t="s">
        <v>85</v>
      </c>
      <c r="E40" s="65">
        <v>65.74</v>
      </c>
      <c r="F40" s="198">
        <v>65.74</v>
      </c>
      <c r="G40" s="65">
        <v>65.74</v>
      </c>
      <c r="H40" s="199">
        <v>65.74</v>
      </c>
      <c r="I40" s="65">
        <v>0</v>
      </c>
      <c r="J40" s="65">
        <v>0</v>
      </c>
      <c r="K40" s="65">
        <v>0</v>
      </c>
      <c r="L40" s="65">
        <v>0</v>
      </c>
      <c r="M40" s="65">
        <v>0</v>
      </c>
      <c r="N40" s="65">
        <v>0</v>
      </c>
      <c r="O40" s="65">
        <v>0</v>
      </c>
      <c r="P40" s="198">
        <v>0</v>
      </c>
      <c r="Q40" s="65">
        <v>0</v>
      </c>
      <c r="R40" s="199">
        <v>0</v>
      </c>
      <c r="S40" s="65">
        <v>0</v>
      </c>
      <c r="T40" s="65">
        <v>0</v>
      </c>
      <c r="U40" s="65">
        <v>0</v>
      </c>
      <c r="V40" s="65">
        <v>0</v>
      </c>
      <c r="W40" s="65">
        <v>0</v>
      </c>
      <c r="X40" s="65">
        <v>0</v>
      </c>
      <c r="Y40" s="65">
        <v>0</v>
      </c>
    </row>
    <row r="41" spans="1:25" ht="24.75" customHeight="1">
      <c r="A41" s="128" t="s">
        <v>88</v>
      </c>
      <c r="B41" s="128"/>
      <c r="C41" s="128"/>
      <c r="D41" s="132" t="s">
        <v>89</v>
      </c>
      <c r="E41" s="65">
        <v>1173.48</v>
      </c>
      <c r="F41" s="198">
        <v>710.48</v>
      </c>
      <c r="G41" s="65">
        <v>710.48</v>
      </c>
      <c r="H41" s="199">
        <v>707.83</v>
      </c>
      <c r="I41" s="65">
        <v>0</v>
      </c>
      <c r="J41" s="65">
        <v>0</v>
      </c>
      <c r="K41" s="65">
        <v>0</v>
      </c>
      <c r="L41" s="65">
        <v>0</v>
      </c>
      <c r="M41" s="65">
        <v>2.65</v>
      </c>
      <c r="N41" s="65">
        <v>0</v>
      </c>
      <c r="O41" s="65">
        <v>0</v>
      </c>
      <c r="P41" s="198">
        <v>463</v>
      </c>
      <c r="Q41" s="65">
        <v>463</v>
      </c>
      <c r="R41" s="199">
        <v>283</v>
      </c>
      <c r="S41" s="65">
        <v>0</v>
      </c>
      <c r="T41" s="65">
        <v>0</v>
      </c>
      <c r="U41" s="65">
        <v>0</v>
      </c>
      <c r="V41" s="65">
        <v>0</v>
      </c>
      <c r="W41" s="65">
        <v>180</v>
      </c>
      <c r="X41" s="65">
        <v>0</v>
      </c>
      <c r="Y41" s="65">
        <v>0</v>
      </c>
    </row>
    <row r="42" spans="1:25" ht="24.75" customHeight="1">
      <c r="A42" s="128"/>
      <c r="B42" s="128" t="s">
        <v>94</v>
      </c>
      <c r="C42" s="128"/>
      <c r="D42" s="132" t="s">
        <v>98</v>
      </c>
      <c r="E42" s="65">
        <v>1171.78</v>
      </c>
      <c r="F42" s="198">
        <v>708.78</v>
      </c>
      <c r="G42" s="65">
        <v>708.78</v>
      </c>
      <c r="H42" s="199">
        <v>706.13</v>
      </c>
      <c r="I42" s="65">
        <v>0</v>
      </c>
      <c r="J42" s="65">
        <v>0</v>
      </c>
      <c r="K42" s="65">
        <v>0</v>
      </c>
      <c r="L42" s="65">
        <v>0</v>
      </c>
      <c r="M42" s="65">
        <v>2.65</v>
      </c>
      <c r="N42" s="65">
        <v>0</v>
      </c>
      <c r="O42" s="65">
        <v>0</v>
      </c>
      <c r="P42" s="198">
        <v>463</v>
      </c>
      <c r="Q42" s="65">
        <v>463</v>
      </c>
      <c r="R42" s="199">
        <v>283</v>
      </c>
      <c r="S42" s="65">
        <v>0</v>
      </c>
      <c r="T42" s="65">
        <v>0</v>
      </c>
      <c r="U42" s="65">
        <v>0</v>
      </c>
      <c r="V42" s="65">
        <v>0</v>
      </c>
      <c r="W42" s="65">
        <v>180</v>
      </c>
      <c r="X42" s="65">
        <v>0</v>
      </c>
      <c r="Y42" s="65">
        <v>0</v>
      </c>
    </row>
    <row r="43" spans="1:25" ht="24.75" customHeight="1">
      <c r="A43" s="128" t="s">
        <v>91</v>
      </c>
      <c r="B43" s="128" t="s">
        <v>99</v>
      </c>
      <c r="C43" s="128" t="s">
        <v>101</v>
      </c>
      <c r="D43" s="132" t="s">
        <v>126</v>
      </c>
      <c r="E43" s="65">
        <v>1171.78</v>
      </c>
      <c r="F43" s="198">
        <v>708.78</v>
      </c>
      <c r="G43" s="65">
        <v>708.78</v>
      </c>
      <c r="H43" s="199">
        <v>706.13</v>
      </c>
      <c r="I43" s="65">
        <v>0</v>
      </c>
      <c r="J43" s="65">
        <v>0</v>
      </c>
      <c r="K43" s="65">
        <v>0</v>
      </c>
      <c r="L43" s="65">
        <v>0</v>
      </c>
      <c r="M43" s="65">
        <v>2.65</v>
      </c>
      <c r="N43" s="65">
        <v>0</v>
      </c>
      <c r="O43" s="65">
        <v>0</v>
      </c>
      <c r="P43" s="198">
        <v>463</v>
      </c>
      <c r="Q43" s="65">
        <v>463</v>
      </c>
      <c r="R43" s="199">
        <v>283</v>
      </c>
      <c r="S43" s="65">
        <v>0</v>
      </c>
      <c r="T43" s="65">
        <v>0</v>
      </c>
      <c r="U43" s="65">
        <v>0</v>
      </c>
      <c r="V43" s="65">
        <v>0</v>
      </c>
      <c r="W43" s="65">
        <v>180</v>
      </c>
      <c r="X43" s="65">
        <v>0</v>
      </c>
      <c r="Y43" s="65">
        <v>0</v>
      </c>
    </row>
    <row r="44" spans="1:25" ht="24.75" customHeight="1">
      <c r="A44" s="128"/>
      <c r="B44" s="128" t="s">
        <v>114</v>
      </c>
      <c r="C44" s="128"/>
      <c r="D44" s="132" t="s">
        <v>115</v>
      </c>
      <c r="E44" s="65">
        <v>1.7</v>
      </c>
      <c r="F44" s="198">
        <v>1.7</v>
      </c>
      <c r="G44" s="65">
        <v>1.7</v>
      </c>
      <c r="H44" s="199">
        <v>1.7</v>
      </c>
      <c r="I44" s="65">
        <v>0</v>
      </c>
      <c r="J44" s="65">
        <v>0</v>
      </c>
      <c r="K44" s="65">
        <v>0</v>
      </c>
      <c r="L44" s="65">
        <v>0</v>
      </c>
      <c r="M44" s="65">
        <v>0</v>
      </c>
      <c r="N44" s="65">
        <v>0</v>
      </c>
      <c r="O44" s="65">
        <v>0</v>
      </c>
      <c r="P44" s="198">
        <v>0</v>
      </c>
      <c r="Q44" s="65">
        <v>0</v>
      </c>
      <c r="R44" s="199">
        <v>0</v>
      </c>
      <c r="S44" s="65">
        <v>0</v>
      </c>
      <c r="T44" s="65">
        <v>0</v>
      </c>
      <c r="U44" s="65">
        <v>0</v>
      </c>
      <c r="V44" s="65">
        <v>0</v>
      </c>
      <c r="W44" s="65">
        <v>0</v>
      </c>
      <c r="X44" s="65">
        <v>0</v>
      </c>
      <c r="Y44" s="65">
        <v>0</v>
      </c>
    </row>
    <row r="45" spans="1:25" ht="24.75" customHeight="1">
      <c r="A45" s="128" t="s">
        <v>91</v>
      </c>
      <c r="B45" s="128" t="s">
        <v>116</v>
      </c>
      <c r="C45" s="128" t="s">
        <v>96</v>
      </c>
      <c r="D45" s="132" t="s">
        <v>117</v>
      </c>
      <c r="E45" s="65">
        <v>1.7</v>
      </c>
      <c r="F45" s="198">
        <v>1.7</v>
      </c>
      <c r="G45" s="65">
        <v>1.7</v>
      </c>
      <c r="H45" s="199">
        <v>1.7</v>
      </c>
      <c r="I45" s="65">
        <v>0</v>
      </c>
      <c r="J45" s="65">
        <v>0</v>
      </c>
      <c r="K45" s="65">
        <v>0</v>
      </c>
      <c r="L45" s="65">
        <v>0</v>
      </c>
      <c r="M45" s="65">
        <v>0</v>
      </c>
      <c r="N45" s="65">
        <v>0</v>
      </c>
      <c r="O45" s="65">
        <v>0</v>
      </c>
      <c r="P45" s="198">
        <v>0</v>
      </c>
      <c r="Q45" s="65">
        <v>0</v>
      </c>
      <c r="R45" s="199">
        <v>0</v>
      </c>
      <c r="S45" s="65">
        <v>0</v>
      </c>
      <c r="T45" s="65">
        <v>0</v>
      </c>
      <c r="U45" s="65">
        <v>0</v>
      </c>
      <c r="V45" s="65">
        <v>0</v>
      </c>
      <c r="W45" s="65">
        <v>0</v>
      </c>
      <c r="X45" s="65">
        <v>0</v>
      </c>
      <c r="Y45" s="65">
        <v>0</v>
      </c>
    </row>
    <row r="46" spans="1:25" ht="24.75" customHeight="1">
      <c r="A46" s="128" t="s">
        <v>121</v>
      </c>
      <c r="B46" s="128"/>
      <c r="C46" s="128"/>
      <c r="D46" s="132" t="s">
        <v>122</v>
      </c>
      <c r="E46" s="65">
        <v>52.62</v>
      </c>
      <c r="F46" s="198">
        <v>52.62</v>
      </c>
      <c r="G46" s="65">
        <v>52.62</v>
      </c>
      <c r="H46" s="199">
        <v>52.62</v>
      </c>
      <c r="I46" s="65">
        <v>0</v>
      </c>
      <c r="J46" s="65">
        <v>0</v>
      </c>
      <c r="K46" s="65">
        <v>0</v>
      </c>
      <c r="L46" s="65">
        <v>0</v>
      </c>
      <c r="M46" s="65">
        <v>0</v>
      </c>
      <c r="N46" s="65">
        <v>0</v>
      </c>
      <c r="O46" s="65">
        <v>0</v>
      </c>
      <c r="P46" s="198">
        <v>0</v>
      </c>
      <c r="Q46" s="65">
        <v>0</v>
      </c>
      <c r="R46" s="199">
        <v>0</v>
      </c>
      <c r="S46" s="65">
        <v>0</v>
      </c>
      <c r="T46" s="65">
        <v>0</v>
      </c>
      <c r="U46" s="65">
        <v>0</v>
      </c>
      <c r="V46" s="65">
        <v>0</v>
      </c>
      <c r="W46" s="65">
        <v>0</v>
      </c>
      <c r="X46" s="65">
        <v>0</v>
      </c>
      <c r="Y46" s="65">
        <v>0</v>
      </c>
    </row>
    <row r="47" spans="1:25" ht="24.75" customHeight="1">
      <c r="A47" s="128"/>
      <c r="B47" s="128" t="s">
        <v>94</v>
      </c>
      <c r="C47" s="128"/>
      <c r="D47" s="132" t="s">
        <v>123</v>
      </c>
      <c r="E47" s="65">
        <v>52.62</v>
      </c>
      <c r="F47" s="198">
        <v>52.62</v>
      </c>
      <c r="G47" s="65">
        <v>52.62</v>
      </c>
      <c r="H47" s="199">
        <v>52.62</v>
      </c>
      <c r="I47" s="65">
        <v>0</v>
      </c>
      <c r="J47" s="65">
        <v>0</v>
      </c>
      <c r="K47" s="65">
        <v>0</v>
      </c>
      <c r="L47" s="65">
        <v>0</v>
      </c>
      <c r="M47" s="65">
        <v>0</v>
      </c>
      <c r="N47" s="65">
        <v>0</v>
      </c>
      <c r="O47" s="65">
        <v>0</v>
      </c>
      <c r="P47" s="198">
        <v>0</v>
      </c>
      <c r="Q47" s="65">
        <v>0</v>
      </c>
      <c r="R47" s="199">
        <v>0</v>
      </c>
      <c r="S47" s="65">
        <v>0</v>
      </c>
      <c r="T47" s="65">
        <v>0</v>
      </c>
      <c r="U47" s="65">
        <v>0</v>
      </c>
      <c r="V47" s="65">
        <v>0</v>
      </c>
      <c r="W47" s="65">
        <v>0</v>
      </c>
      <c r="X47" s="65">
        <v>0</v>
      </c>
      <c r="Y47" s="65">
        <v>0</v>
      </c>
    </row>
    <row r="48" spans="1:25" ht="24.75" customHeight="1">
      <c r="A48" s="128" t="s">
        <v>124</v>
      </c>
      <c r="B48" s="128" t="s">
        <v>99</v>
      </c>
      <c r="C48" s="128" t="s">
        <v>83</v>
      </c>
      <c r="D48" s="132" t="s">
        <v>125</v>
      </c>
      <c r="E48" s="65">
        <v>52.62</v>
      </c>
      <c r="F48" s="198">
        <v>52.62</v>
      </c>
      <c r="G48" s="65">
        <v>52.62</v>
      </c>
      <c r="H48" s="199">
        <v>52.62</v>
      </c>
      <c r="I48" s="65">
        <v>0</v>
      </c>
      <c r="J48" s="65">
        <v>0</v>
      </c>
      <c r="K48" s="65">
        <v>0</v>
      </c>
      <c r="L48" s="65">
        <v>0</v>
      </c>
      <c r="M48" s="65">
        <v>0</v>
      </c>
      <c r="N48" s="65">
        <v>0</v>
      </c>
      <c r="O48" s="65">
        <v>0</v>
      </c>
      <c r="P48" s="198">
        <v>0</v>
      </c>
      <c r="Q48" s="65">
        <v>0</v>
      </c>
      <c r="R48" s="199">
        <v>0</v>
      </c>
      <c r="S48" s="65">
        <v>0</v>
      </c>
      <c r="T48" s="65">
        <v>0</v>
      </c>
      <c r="U48" s="65">
        <v>0</v>
      </c>
      <c r="V48" s="65">
        <v>0</v>
      </c>
      <c r="W48" s="65">
        <v>0</v>
      </c>
      <c r="X48" s="65">
        <v>0</v>
      </c>
      <c r="Y48" s="65">
        <v>0</v>
      </c>
    </row>
    <row r="49" spans="1:25" ht="24.75" customHeight="1">
      <c r="A49" s="128"/>
      <c r="B49" s="128"/>
      <c r="C49" s="128"/>
      <c r="D49" s="132" t="s">
        <v>58</v>
      </c>
      <c r="E49" s="65">
        <v>1070.03</v>
      </c>
      <c r="F49" s="198">
        <v>852.03</v>
      </c>
      <c r="G49" s="65">
        <v>852.03</v>
      </c>
      <c r="H49" s="199">
        <v>852.03</v>
      </c>
      <c r="I49" s="65">
        <v>0</v>
      </c>
      <c r="J49" s="65">
        <v>0</v>
      </c>
      <c r="K49" s="65">
        <v>0</v>
      </c>
      <c r="L49" s="65">
        <v>0</v>
      </c>
      <c r="M49" s="65">
        <v>0</v>
      </c>
      <c r="N49" s="65">
        <v>0</v>
      </c>
      <c r="O49" s="65">
        <v>0</v>
      </c>
      <c r="P49" s="198">
        <v>218</v>
      </c>
      <c r="Q49" s="65">
        <v>218</v>
      </c>
      <c r="R49" s="199">
        <v>218</v>
      </c>
      <c r="S49" s="65">
        <v>0</v>
      </c>
      <c r="T49" s="65">
        <v>0</v>
      </c>
      <c r="U49" s="65">
        <v>0</v>
      </c>
      <c r="V49" s="65">
        <v>0</v>
      </c>
      <c r="W49" s="65">
        <v>0</v>
      </c>
      <c r="X49" s="65">
        <v>0</v>
      </c>
      <c r="Y49" s="65">
        <v>0</v>
      </c>
    </row>
    <row r="50" spans="1:25" ht="24.75" customHeight="1">
      <c r="A50" s="128" t="s">
        <v>77</v>
      </c>
      <c r="B50" s="128"/>
      <c r="C50" s="128"/>
      <c r="D50" s="132" t="s">
        <v>78</v>
      </c>
      <c r="E50" s="65">
        <v>121.42</v>
      </c>
      <c r="F50" s="198">
        <v>121.42</v>
      </c>
      <c r="G50" s="65">
        <v>121.42</v>
      </c>
      <c r="H50" s="199">
        <v>121.42</v>
      </c>
      <c r="I50" s="65">
        <v>0</v>
      </c>
      <c r="J50" s="65">
        <v>0</v>
      </c>
      <c r="K50" s="65">
        <v>0</v>
      </c>
      <c r="L50" s="65">
        <v>0</v>
      </c>
      <c r="M50" s="65">
        <v>0</v>
      </c>
      <c r="N50" s="65">
        <v>0</v>
      </c>
      <c r="O50" s="65">
        <v>0</v>
      </c>
      <c r="P50" s="198">
        <v>0</v>
      </c>
      <c r="Q50" s="65">
        <v>0</v>
      </c>
      <c r="R50" s="199">
        <v>0</v>
      </c>
      <c r="S50" s="65">
        <v>0</v>
      </c>
      <c r="T50" s="65">
        <v>0</v>
      </c>
      <c r="U50" s="65">
        <v>0</v>
      </c>
      <c r="V50" s="65">
        <v>0</v>
      </c>
      <c r="W50" s="65">
        <v>0</v>
      </c>
      <c r="X50" s="65">
        <v>0</v>
      </c>
      <c r="Y50" s="65">
        <v>0</v>
      </c>
    </row>
    <row r="51" spans="1:25" ht="24.75" customHeight="1">
      <c r="A51" s="128"/>
      <c r="B51" s="128" t="s">
        <v>79</v>
      </c>
      <c r="C51" s="128"/>
      <c r="D51" s="132" t="s">
        <v>80</v>
      </c>
      <c r="E51" s="65">
        <v>121.42</v>
      </c>
      <c r="F51" s="198">
        <v>121.42</v>
      </c>
      <c r="G51" s="65">
        <v>121.42</v>
      </c>
      <c r="H51" s="199">
        <v>121.42</v>
      </c>
      <c r="I51" s="65">
        <v>0</v>
      </c>
      <c r="J51" s="65">
        <v>0</v>
      </c>
      <c r="K51" s="65">
        <v>0</v>
      </c>
      <c r="L51" s="65">
        <v>0</v>
      </c>
      <c r="M51" s="65">
        <v>0</v>
      </c>
      <c r="N51" s="65">
        <v>0</v>
      </c>
      <c r="O51" s="65">
        <v>0</v>
      </c>
      <c r="P51" s="198">
        <v>0</v>
      </c>
      <c r="Q51" s="65">
        <v>0</v>
      </c>
      <c r="R51" s="199">
        <v>0</v>
      </c>
      <c r="S51" s="65">
        <v>0</v>
      </c>
      <c r="T51" s="65">
        <v>0</v>
      </c>
      <c r="U51" s="65">
        <v>0</v>
      </c>
      <c r="V51" s="65">
        <v>0</v>
      </c>
      <c r="W51" s="65">
        <v>0</v>
      </c>
      <c r="X51" s="65">
        <v>0</v>
      </c>
      <c r="Y51" s="65">
        <v>0</v>
      </c>
    </row>
    <row r="52" spans="1:25" ht="24.75" customHeight="1">
      <c r="A52" s="128" t="s">
        <v>81</v>
      </c>
      <c r="B52" s="128" t="s">
        <v>82</v>
      </c>
      <c r="C52" s="128" t="s">
        <v>94</v>
      </c>
      <c r="D52" s="132" t="s">
        <v>127</v>
      </c>
      <c r="E52" s="65">
        <v>41.16</v>
      </c>
      <c r="F52" s="198">
        <v>41.16</v>
      </c>
      <c r="G52" s="65">
        <v>41.16</v>
      </c>
      <c r="H52" s="199">
        <v>41.16</v>
      </c>
      <c r="I52" s="65">
        <v>0</v>
      </c>
      <c r="J52" s="65">
        <v>0</v>
      </c>
      <c r="K52" s="65">
        <v>0</v>
      </c>
      <c r="L52" s="65">
        <v>0</v>
      </c>
      <c r="M52" s="65">
        <v>0</v>
      </c>
      <c r="N52" s="65">
        <v>0</v>
      </c>
      <c r="O52" s="65">
        <v>0</v>
      </c>
      <c r="P52" s="198">
        <v>0</v>
      </c>
      <c r="Q52" s="65">
        <v>0</v>
      </c>
      <c r="R52" s="199">
        <v>0</v>
      </c>
      <c r="S52" s="65">
        <v>0</v>
      </c>
      <c r="T52" s="65">
        <v>0</v>
      </c>
      <c r="U52" s="65">
        <v>0</v>
      </c>
      <c r="V52" s="65">
        <v>0</v>
      </c>
      <c r="W52" s="65">
        <v>0</v>
      </c>
      <c r="X52" s="65">
        <v>0</v>
      </c>
      <c r="Y52" s="65">
        <v>0</v>
      </c>
    </row>
    <row r="53" spans="1:25" ht="24.75" customHeight="1">
      <c r="A53" s="128" t="s">
        <v>81</v>
      </c>
      <c r="B53" s="128" t="s">
        <v>82</v>
      </c>
      <c r="C53" s="128" t="s">
        <v>79</v>
      </c>
      <c r="D53" s="132" t="s">
        <v>85</v>
      </c>
      <c r="E53" s="65">
        <v>80.26</v>
      </c>
      <c r="F53" s="198">
        <v>80.26</v>
      </c>
      <c r="G53" s="65">
        <v>80.26</v>
      </c>
      <c r="H53" s="199">
        <v>80.26</v>
      </c>
      <c r="I53" s="65">
        <v>0</v>
      </c>
      <c r="J53" s="65">
        <v>0</v>
      </c>
      <c r="K53" s="65">
        <v>0</v>
      </c>
      <c r="L53" s="65">
        <v>0</v>
      </c>
      <c r="M53" s="65">
        <v>0</v>
      </c>
      <c r="N53" s="65">
        <v>0</v>
      </c>
      <c r="O53" s="65">
        <v>0</v>
      </c>
      <c r="P53" s="198">
        <v>0</v>
      </c>
      <c r="Q53" s="65">
        <v>0</v>
      </c>
      <c r="R53" s="199">
        <v>0</v>
      </c>
      <c r="S53" s="65">
        <v>0</v>
      </c>
      <c r="T53" s="65">
        <v>0</v>
      </c>
      <c r="U53" s="65">
        <v>0</v>
      </c>
      <c r="V53" s="65">
        <v>0</v>
      </c>
      <c r="W53" s="65">
        <v>0</v>
      </c>
      <c r="X53" s="65">
        <v>0</v>
      </c>
      <c r="Y53" s="65">
        <v>0</v>
      </c>
    </row>
    <row r="54" spans="1:25" ht="24.75" customHeight="1">
      <c r="A54" s="128" t="s">
        <v>88</v>
      </c>
      <c r="B54" s="128"/>
      <c r="C54" s="128"/>
      <c r="D54" s="132" t="s">
        <v>89</v>
      </c>
      <c r="E54" s="65">
        <v>890.63</v>
      </c>
      <c r="F54" s="198">
        <v>672.63</v>
      </c>
      <c r="G54" s="65">
        <v>672.63</v>
      </c>
      <c r="H54" s="199">
        <v>672.63</v>
      </c>
      <c r="I54" s="65">
        <v>0</v>
      </c>
      <c r="J54" s="65">
        <v>0</v>
      </c>
      <c r="K54" s="65">
        <v>0</v>
      </c>
      <c r="L54" s="65">
        <v>0</v>
      </c>
      <c r="M54" s="65">
        <v>0</v>
      </c>
      <c r="N54" s="65">
        <v>0</v>
      </c>
      <c r="O54" s="65">
        <v>0</v>
      </c>
      <c r="P54" s="198">
        <v>218</v>
      </c>
      <c r="Q54" s="65">
        <v>218</v>
      </c>
      <c r="R54" s="199">
        <v>218</v>
      </c>
      <c r="S54" s="65">
        <v>0</v>
      </c>
      <c r="T54" s="65">
        <v>0</v>
      </c>
      <c r="U54" s="65">
        <v>0</v>
      </c>
      <c r="V54" s="65">
        <v>0</v>
      </c>
      <c r="W54" s="65">
        <v>0</v>
      </c>
      <c r="X54" s="65">
        <v>0</v>
      </c>
      <c r="Y54" s="65">
        <v>0</v>
      </c>
    </row>
    <row r="55" spans="1:25" ht="24.75" customHeight="1">
      <c r="A55" s="128"/>
      <c r="B55" s="128" t="s">
        <v>105</v>
      </c>
      <c r="C55" s="128"/>
      <c r="D55" s="132" t="s">
        <v>106</v>
      </c>
      <c r="E55" s="65">
        <v>889.37</v>
      </c>
      <c r="F55" s="198">
        <v>671.37</v>
      </c>
      <c r="G55" s="65">
        <v>671.37</v>
      </c>
      <c r="H55" s="199">
        <v>671.37</v>
      </c>
      <c r="I55" s="65">
        <v>0</v>
      </c>
      <c r="J55" s="65">
        <v>0</v>
      </c>
      <c r="K55" s="65">
        <v>0</v>
      </c>
      <c r="L55" s="65">
        <v>0</v>
      </c>
      <c r="M55" s="65">
        <v>0</v>
      </c>
      <c r="N55" s="65">
        <v>0</v>
      </c>
      <c r="O55" s="65">
        <v>0</v>
      </c>
      <c r="P55" s="198">
        <v>218</v>
      </c>
      <c r="Q55" s="65">
        <v>218</v>
      </c>
      <c r="R55" s="199">
        <v>218</v>
      </c>
      <c r="S55" s="65">
        <v>0</v>
      </c>
      <c r="T55" s="65">
        <v>0</v>
      </c>
      <c r="U55" s="65">
        <v>0</v>
      </c>
      <c r="V55" s="65">
        <v>0</v>
      </c>
      <c r="W55" s="65">
        <v>0</v>
      </c>
      <c r="X55" s="65">
        <v>0</v>
      </c>
      <c r="Y55" s="65">
        <v>0</v>
      </c>
    </row>
    <row r="56" spans="1:25" ht="24.75" customHeight="1">
      <c r="A56" s="128" t="s">
        <v>91</v>
      </c>
      <c r="B56" s="128" t="s">
        <v>107</v>
      </c>
      <c r="C56" s="128" t="s">
        <v>83</v>
      </c>
      <c r="D56" s="132" t="s">
        <v>128</v>
      </c>
      <c r="E56" s="65">
        <v>889.37</v>
      </c>
      <c r="F56" s="198">
        <v>671.37</v>
      </c>
      <c r="G56" s="65">
        <v>671.37</v>
      </c>
      <c r="H56" s="199">
        <v>671.37</v>
      </c>
      <c r="I56" s="65">
        <v>0</v>
      </c>
      <c r="J56" s="65">
        <v>0</v>
      </c>
      <c r="K56" s="65">
        <v>0</v>
      </c>
      <c r="L56" s="65">
        <v>0</v>
      </c>
      <c r="M56" s="65">
        <v>0</v>
      </c>
      <c r="N56" s="65">
        <v>0</v>
      </c>
      <c r="O56" s="65">
        <v>0</v>
      </c>
      <c r="P56" s="198">
        <v>218</v>
      </c>
      <c r="Q56" s="65">
        <v>218</v>
      </c>
      <c r="R56" s="199">
        <v>218</v>
      </c>
      <c r="S56" s="65">
        <v>0</v>
      </c>
      <c r="T56" s="65">
        <v>0</v>
      </c>
      <c r="U56" s="65">
        <v>0</v>
      </c>
      <c r="V56" s="65">
        <v>0</v>
      </c>
      <c r="W56" s="65">
        <v>0</v>
      </c>
      <c r="X56" s="65">
        <v>0</v>
      </c>
      <c r="Y56" s="65">
        <v>0</v>
      </c>
    </row>
    <row r="57" spans="1:25" ht="24.75" customHeight="1">
      <c r="A57" s="128"/>
      <c r="B57" s="128" t="s">
        <v>114</v>
      </c>
      <c r="C57" s="128"/>
      <c r="D57" s="132" t="s">
        <v>115</v>
      </c>
      <c r="E57" s="65">
        <v>1.26</v>
      </c>
      <c r="F57" s="198">
        <v>1.26</v>
      </c>
      <c r="G57" s="65">
        <v>1.26</v>
      </c>
      <c r="H57" s="199">
        <v>1.26</v>
      </c>
      <c r="I57" s="65">
        <v>0</v>
      </c>
      <c r="J57" s="65">
        <v>0</v>
      </c>
      <c r="K57" s="65">
        <v>0</v>
      </c>
      <c r="L57" s="65">
        <v>0</v>
      </c>
      <c r="M57" s="65">
        <v>0</v>
      </c>
      <c r="N57" s="65">
        <v>0</v>
      </c>
      <c r="O57" s="65">
        <v>0</v>
      </c>
      <c r="P57" s="198">
        <v>0</v>
      </c>
      <c r="Q57" s="65">
        <v>0</v>
      </c>
      <c r="R57" s="199">
        <v>0</v>
      </c>
      <c r="S57" s="65">
        <v>0</v>
      </c>
      <c r="T57" s="65">
        <v>0</v>
      </c>
      <c r="U57" s="65">
        <v>0</v>
      </c>
      <c r="V57" s="65">
        <v>0</v>
      </c>
      <c r="W57" s="65">
        <v>0</v>
      </c>
      <c r="X57" s="65">
        <v>0</v>
      </c>
      <c r="Y57" s="65">
        <v>0</v>
      </c>
    </row>
    <row r="58" spans="1:25" ht="24.75" customHeight="1">
      <c r="A58" s="128" t="s">
        <v>91</v>
      </c>
      <c r="B58" s="128" t="s">
        <v>116</v>
      </c>
      <c r="C58" s="128" t="s">
        <v>96</v>
      </c>
      <c r="D58" s="132" t="s">
        <v>117</v>
      </c>
      <c r="E58" s="65">
        <v>1.26</v>
      </c>
      <c r="F58" s="198">
        <v>1.26</v>
      </c>
      <c r="G58" s="65">
        <v>1.26</v>
      </c>
      <c r="H58" s="199">
        <v>1.26</v>
      </c>
      <c r="I58" s="65">
        <v>0</v>
      </c>
      <c r="J58" s="65">
        <v>0</v>
      </c>
      <c r="K58" s="65">
        <v>0</v>
      </c>
      <c r="L58" s="65">
        <v>0</v>
      </c>
      <c r="M58" s="65">
        <v>0</v>
      </c>
      <c r="N58" s="65">
        <v>0</v>
      </c>
      <c r="O58" s="65">
        <v>0</v>
      </c>
      <c r="P58" s="198">
        <v>0</v>
      </c>
      <c r="Q58" s="65">
        <v>0</v>
      </c>
      <c r="R58" s="199">
        <v>0</v>
      </c>
      <c r="S58" s="65">
        <v>0</v>
      </c>
      <c r="T58" s="65">
        <v>0</v>
      </c>
      <c r="U58" s="65">
        <v>0</v>
      </c>
      <c r="V58" s="65">
        <v>0</v>
      </c>
      <c r="W58" s="65">
        <v>0</v>
      </c>
      <c r="X58" s="65">
        <v>0</v>
      </c>
      <c r="Y58" s="65">
        <v>0</v>
      </c>
    </row>
    <row r="59" spans="1:25" ht="24.75" customHeight="1">
      <c r="A59" s="128" t="s">
        <v>121</v>
      </c>
      <c r="B59" s="128"/>
      <c r="C59" s="128"/>
      <c r="D59" s="132" t="s">
        <v>122</v>
      </c>
      <c r="E59" s="65">
        <v>57.98</v>
      </c>
      <c r="F59" s="198">
        <v>57.98</v>
      </c>
      <c r="G59" s="65">
        <v>57.98</v>
      </c>
      <c r="H59" s="199">
        <v>57.98</v>
      </c>
      <c r="I59" s="65">
        <v>0</v>
      </c>
      <c r="J59" s="65">
        <v>0</v>
      </c>
      <c r="K59" s="65">
        <v>0</v>
      </c>
      <c r="L59" s="65">
        <v>0</v>
      </c>
      <c r="M59" s="65">
        <v>0</v>
      </c>
      <c r="N59" s="65">
        <v>0</v>
      </c>
      <c r="O59" s="65">
        <v>0</v>
      </c>
      <c r="P59" s="198">
        <v>0</v>
      </c>
      <c r="Q59" s="65">
        <v>0</v>
      </c>
      <c r="R59" s="199">
        <v>0</v>
      </c>
      <c r="S59" s="65">
        <v>0</v>
      </c>
      <c r="T59" s="65">
        <v>0</v>
      </c>
      <c r="U59" s="65">
        <v>0</v>
      </c>
      <c r="V59" s="65">
        <v>0</v>
      </c>
      <c r="W59" s="65">
        <v>0</v>
      </c>
      <c r="X59" s="65">
        <v>0</v>
      </c>
      <c r="Y59" s="65">
        <v>0</v>
      </c>
    </row>
    <row r="60" spans="1:25" ht="24.75" customHeight="1">
      <c r="A60" s="128"/>
      <c r="B60" s="128" t="s">
        <v>94</v>
      </c>
      <c r="C60" s="128"/>
      <c r="D60" s="132" t="s">
        <v>123</v>
      </c>
      <c r="E60" s="65">
        <v>57.98</v>
      </c>
      <c r="F60" s="198">
        <v>57.98</v>
      </c>
      <c r="G60" s="65">
        <v>57.98</v>
      </c>
      <c r="H60" s="199">
        <v>57.98</v>
      </c>
      <c r="I60" s="65">
        <v>0</v>
      </c>
      <c r="J60" s="65">
        <v>0</v>
      </c>
      <c r="K60" s="65">
        <v>0</v>
      </c>
      <c r="L60" s="65">
        <v>0</v>
      </c>
      <c r="M60" s="65">
        <v>0</v>
      </c>
      <c r="N60" s="65">
        <v>0</v>
      </c>
      <c r="O60" s="65">
        <v>0</v>
      </c>
      <c r="P60" s="198">
        <v>0</v>
      </c>
      <c r="Q60" s="65">
        <v>0</v>
      </c>
      <c r="R60" s="199">
        <v>0</v>
      </c>
      <c r="S60" s="65">
        <v>0</v>
      </c>
      <c r="T60" s="65">
        <v>0</v>
      </c>
      <c r="U60" s="65">
        <v>0</v>
      </c>
      <c r="V60" s="65">
        <v>0</v>
      </c>
      <c r="W60" s="65">
        <v>0</v>
      </c>
      <c r="X60" s="65">
        <v>0</v>
      </c>
      <c r="Y60" s="65">
        <v>0</v>
      </c>
    </row>
    <row r="61" spans="1:25" ht="24.75" customHeight="1">
      <c r="A61" s="128" t="s">
        <v>124</v>
      </c>
      <c r="B61" s="128" t="s">
        <v>99</v>
      </c>
      <c r="C61" s="128" t="s">
        <v>83</v>
      </c>
      <c r="D61" s="132" t="s">
        <v>125</v>
      </c>
      <c r="E61" s="65">
        <v>57.98</v>
      </c>
      <c r="F61" s="198">
        <v>57.98</v>
      </c>
      <c r="G61" s="65">
        <v>57.98</v>
      </c>
      <c r="H61" s="199">
        <v>57.98</v>
      </c>
      <c r="I61" s="65">
        <v>0</v>
      </c>
      <c r="J61" s="65">
        <v>0</v>
      </c>
      <c r="K61" s="65">
        <v>0</v>
      </c>
      <c r="L61" s="65">
        <v>0</v>
      </c>
      <c r="M61" s="65">
        <v>0</v>
      </c>
      <c r="N61" s="65">
        <v>0</v>
      </c>
      <c r="O61" s="65">
        <v>0</v>
      </c>
      <c r="P61" s="198">
        <v>0</v>
      </c>
      <c r="Q61" s="65">
        <v>0</v>
      </c>
      <c r="R61" s="199">
        <v>0</v>
      </c>
      <c r="S61" s="65">
        <v>0</v>
      </c>
      <c r="T61" s="65">
        <v>0</v>
      </c>
      <c r="U61" s="65">
        <v>0</v>
      </c>
      <c r="V61" s="65">
        <v>0</v>
      </c>
      <c r="W61" s="65">
        <v>0</v>
      </c>
      <c r="X61" s="65">
        <v>0</v>
      </c>
      <c r="Y61" s="65">
        <v>0</v>
      </c>
    </row>
    <row r="62" spans="1:25" ht="24.75" customHeight="1">
      <c r="A62" s="128"/>
      <c r="B62" s="128"/>
      <c r="C62" s="128"/>
      <c r="D62" s="132" t="s">
        <v>59</v>
      </c>
      <c r="E62" s="65">
        <v>510.96</v>
      </c>
      <c r="F62" s="198">
        <v>440.96</v>
      </c>
      <c r="G62" s="65">
        <v>440.96</v>
      </c>
      <c r="H62" s="199">
        <v>440.96</v>
      </c>
      <c r="I62" s="65">
        <v>0</v>
      </c>
      <c r="J62" s="65">
        <v>0</v>
      </c>
      <c r="K62" s="65">
        <v>0</v>
      </c>
      <c r="L62" s="65">
        <v>0</v>
      </c>
      <c r="M62" s="65">
        <v>0</v>
      </c>
      <c r="N62" s="65">
        <v>0</v>
      </c>
      <c r="O62" s="65">
        <v>0</v>
      </c>
      <c r="P62" s="198">
        <v>70</v>
      </c>
      <c r="Q62" s="65">
        <v>70</v>
      </c>
      <c r="R62" s="199">
        <v>70</v>
      </c>
      <c r="S62" s="65">
        <v>0</v>
      </c>
      <c r="T62" s="65">
        <v>0</v>
      </c>
      <c r="U62" s="65">
        <v>0</v>
      </c>
      <c r="V62" s="65">
        <v>0</v>
      </c>
      <c r="W62" s="65">
        <v>0</v>
      </c>
      <c r="X62" s="65">
        <v>0</v>
      </c>
      <c r="Y62" s="65">
        <v>0</v>
      </c>
    </row>
    <row r="63" spans="1:25" ht="24.75" customHeight="1">
      <c r="A63" s="128" t="s">
        <v>77</v>
      </c>
      <c r="B63" s="128"/>
      <c r="C63" s="128"/>
      <c r="D63" s="132" t="s">
        <v>78</v>
      </c>
      <c r="E63" s="65">
        <v>46.38</v>
      </c>
      <c r="F63" s="198">
        <v>46.38</v>
      </c>
      <c r="G63" s="65">
        <v>46.38</v>
      </c>
      <c r="H63" s="199">
        <v>46.38</v>
      </c>
      <c r="I63" s="65">
        <v>0</v>
      </c>
      <c r="J63" s="65">
        <v>0</v>
      </c>
      <c r="K63" s="65">
        <v>0</v>
      </c>
      <c r="L63" s="65">
        <v>0</v>
      </c>
      <c r="M63" s="65">
        <v>0</v>
      </c>
      <c r="N63" s="65">
        <v>0</v>
      </c>
      <c r="O63" s="65">
        <v>0</v>
      </c>
      <c r="P63" s="198">
        <v>0</v>
      </c>
      <c r="Q63" s="65">
        <v>0</v>
      </c>
      <c r="R63" s="199">
        <v>0</v>
      </c>
      <c r="S63" s="65">
        <v>0</v>
      </c>
      <c r="T63" s="65">
        <v>0</v>
      </c>
      <c r="U63" s="65">
        <v>0</v>
      </c>
      <c r="V63" s="65">
        <v>0</v>
      </c>
      <c r="W63" s="65">
        <v>0</v>
      </c>
      <c r="X63" s="65">
        <v>0</v>
      </c>
      <c r="Y63" s="65">
        <v>0</v>
      </c>
    </row>
    <row r="64" spans="1:25" ht="24.75" customHeight="1">
      <c r="A64" s="128"/>
      <c r="B64" s="128" t="s">
        <v>79</v>
      </c>
      <c r="C64" s="128"/>
      <c r="D64" s="132" t="s">
        <v>80</v>
      </c>
      <c r="E64" s="65">
        <v>46.38</v>
      </c>
      <c r="F64" s="198">
        <v>46.38</v>
      </c>
      <c r="G64" s="65">
        <v>46.38</v>
      </c>
      <c r="H64" s="199">
        <v>46.38</v>
      </c>
      <c r="I64" s="65">
        <v>0</v>
      </c>
      <c r="J64" s="65">
        <v>0</v>
      </c>
      <c r="K64" s="65">
        <v>0</v>
      </c>
      <c r="L64" s="65">
        <v>0</v>
      </c>
      <c r="M64" s="65">
        <v>0</v>
      </c>
      <c r="N64" s="65">
        <v>0</v>
      </c>
      <c r="O64" s="65">
        <v>0</v>
      </c>
      <c r="P64" s="198">
        <v>0</v>
      </c>
      <c r="Q64" s="65">
        <v>0</v>
      </c>
      <c r="R64" s="199">
        <v>0</v>
      </c>
      <c r="S64" s="65">
        <v>0</v>
      </c>
      <c r="T64" s="65">
        <v>0</v>
      </c>
      <c r="U64" s="65">
        <v>0</v>
      </c>
      <c r="V64" s="65">
        <v>0</v>
      </c>
      <c r="W64" s="65">
        <v>0</v>
      </c>
      <c r="X64" s="65">
        <v>0</v>
      </c>
      <c r="Y64" s="65">
        <v>0</v>
      </c>
    </row>
    <row r="65" spans="1:25" ht="24.75" customHeight="1">
      <c r="A65" s="128" t="s">
        <v>81</v>
      </c>
      <c r="B65" s="128" t="s">
        <v>82</v>
      </c>
      <c r="C65" s="128" t="s">
        <v>94</v>
      </c>
      <c r="D65" s="132" t="s">
        <v>127</v>
      </c>
      <c r="E65" s="65">
        <v>5.21</v>
      </c>
      <c r="F65" s="198">
        <v>5.21</v>
      </c>
      <c r="G65" s="65">
        <v>5.21</v>
      </c>
      <c r="H65" s="199">
        <v>5.21</v>
      </c>
      <c r="I65" s="65">
        <v>0</v>
      </c>
      <c r="J65" s="65">
        <v>0</v>
      </c>
      <c r="K65" s="65">
        <v>0</v>
      </c>
      <c r="L65" s="65">
        <v>0</v>
      </c>
      <c r="M65" s="65">
        <v>0</v>
      </c>
      <c r="N65" s="65">
        <v>0</v>
      </c>
      <c r="O65" s="65">
        <v>0</v>
      </c>
      <c r="P65" s="198">
        <v>0</v>
      </c>
      <c r="Q65" s="65">
        <v>0</v>
      </c>
      <c r="R65" s="199">
        <v>0</v>
      </c>
      <c r="S65" s="65">
        <v>0</v>
      </c>
      <c r="T65" s="65">
        <v>0</v>
      </c>
      <c r="U65" s="65">
        <v>0</v>
      </c>
      <c r="V65" s="65">
        <v>0</v>
      </c>
      <c r="W65" s="65">
        <v>0</v>
      </c>
      <c r="X65" s="65">
        <v>0</v>
      </c>
      <c r="Y65" s="65">
        <v>0</v>
      </c>
    </row>
    <row r="66" spans="1:25" ht="24.75" customHeight="1">
      <c r="A66" s="128" t="s">
        <v>81</v>
      </c>
      <c r="B66" s="128" t="s">
        <v>82</v>
      </c>
      <c r="C66" s="128" t="s">
        <v>79</v>
      </c>
      <c r="D66" s="132" t="s">
        <v>85</v>
      </c>
      <c r="E66" s="65">
        <v>41.17</v>
      </c>
      <c r="F66" s="198">
        <v>41.17</v>
      </c>
      <c r="G66" s="65">
        <v>41.17</v>
      </c>
      <c r="H66" s="199">
        <v>41.17</v>
      </c>
      <c r="I66" s="65">
        <v>0</v>
      </c>
      <c r="J66" s="65">
        <v>0</v>
      </c>
      <c r="K66" s="65">
        <v>0</v>
      </c>
      <c r="L66" s="65">
        <v>0</v>
      </c>
      <c r="M66" s="65">
        <v>0</v>
      </c>
      <c r="N66" s="65">
        <v>0</v>
      </c>
      <c r="O66" s="65">
        <v>0</v>
      </c>
      <c r="P66" s="198">
        <v>0</v>
      </c>
      <c r="Q66" s="65">
        <v>0</v>
      </c>
      <c r="R66" s="199">
        <v>0</v>
      </c>
      <c r="S66" s="65">
        <v>0</v>
      </c>
      <c r="T66" s="65">
        <v>0</v>
      </c>
      <c r="U66" s="65">
        <v>0</v>
      </c>
      <c r="V66" s="65">
        <v>0</v>
      </c>
      <c r="W66" s="65">
        <v>0</v>
      </c>
      <c r="X66" s="65">
        <v>0</v>
      </c>
      <c r="Y66" s="65">
        <v>0</v>
      </c>
    </row>
    <row r="67" spans="1:25" ht="24.75" customHeight="1">
      <c r="A67" s="128" t="s">
        <v>88</v>
      </c>
      <c r="B67" s="128"/>
      <c r="C67" s="128"/>
      <c r="D67" s="132" t="s">
        <v>89</v>
      </c>
      <c r="E67" s="65">
        <v>431.53</v>
      </c>
      <c r="F67" s="198">
        <v>361.53</v>
      </c>
      <c r="G67" s="65">
        <v>361.53</v>
      </c>
      <c r="H67" s="199">
        <v>361.53</v>
      </c>
      <c r="I67" s="65">
        <v>0</v>
      </c>
      <c r="J67" s="65">
        <v>0</v>
      </c>
      <c r="K67" s="65">
        <v>0</v>
      </c>
      <c r="L67" s="65">
        <v>0</v>
      </c>
      <c r="M67" s="65">
        <v>0</v>
      </c>
      <c r="N67" s="65">
        <v>0</v>
      </c>
      <c r="O67" s="65">
        <v>0</v>
      </c>
      <c r="P67" s="198">
        <v>70</v>
      </c>
      <c r="Q67" s="65">
        <v>70</v>
      </c>
      <c r="R67" s="199">
        <v>70</v>
      </c>
      <c r="S67" s="65">
        <v>0</v>
      </c>
      <c r="T67" s="65">
        <v>0</v>
      </c>
      <c r="U67" s="65">
        <v>0</v>
      </c>
      <c r="V67" s="65">
        <v>0</v>
      </c>
      <c r="W67" s="65">
        <v>0</v>
      </c>
      <c r="X67" s="65">
        <v>0</v>
      </c>
      <c r="Y67" s="65">
        <v>0</v>
      </c>
    </row>
    <row r="68" spans="1:25" ht="24.75" customHeight="1">
      <c r="A68" s="128"/>
      <c r="B68" s="128" t="s">
        <v>105</v>
      </c>
      <c r="C68" s="128"/>
      <c r="D68" s="132" t="s">
        <v>106</v>
      </c>
      <c r="E68" s="65">
        <v>431.01</v>
      </c>
      <c r="F68" s="198">
        <v>361.01</v>
      </c>
      <c r="G68" s="65">
        <v>361.01</v>
      </c>
      <c r="H68" s="199">
        <v>361.01</v>
      </c>
      <c r="I68" s="65">
        <v>0</v>
      </c>
      <c r="J68" s="65">
        <v>0</v>
      </c>
      <c r="K68" s="65">
        <v>0</v>
      </c>
      <c r="L68" s="65">
        <v>0</v>
      </c>
      <c r="M68" s="65">
        <v>0</v>
      </c>
      <c r="N68" s="65">
        <v>0</v>
      </c>
      <c r="O68" s="65">
        <v>0</v>
      </c>
      <c r="P68" s="198">
        <v>70</v>
      </c>
      <c r="Q68" s="65">
        <v>70</v>
      </c>
      <c r="R68" s="199">
        <v>70</v>
      </c>
      <c r="S68" s="65">
        <v>0</v>
      </c>
      <c r="T68" s="65">
        <v>0</v>
      </c>
      <c r="U68" s="65">
        <v>0</v>
      </c>
      <c r="V68" s="65">
        <v>0</v>
      </c>
      <c r="W68" s="65">
        <v>0</v>
      </c>
      <c r="X68" s="65">
        <v>0</v>
      </c>
      <c r="Y68" s="65">
        <v>0</v>
      </c>
    </row>
    <row r="69" spans="1:25" ht="24.75" customHeight="1">
      <c r="A69" s="128" t="s">
        <v>91</v>
      </c>
      <c r="B69" s="128" t="s">
        <v>107</v>
      </c>
      <c r="C69" s="128" t="s">
        <v>94</v>
      </c>
      <c r="D69" s="132" t="s">
        <v>129</v>
      </c>
      <c r="E69" s="65">
        <v>431.01</v>
      </c>
      <c r="F69" s="198">
        <v>361.01</v>
      </c>
      <c r="G69" s="65">
        <v>361.01</v>
      </c>
      <c r="H69" s="199">
        <v>361.01</v>
      </c>
      <c r="I69" s="65">
        <v>0</v>
      </c>
      <c r="J69" s="65">
        <v>0</v>
      </c>
      <c r="K69" s="65">
        <v>0</v>
      </c>
      <c r="L69" s="65">
        <v>0</v>
      </c>
      <c r="M69" s="65">
        <v>0</v>
      </c>
      <c r="N69" s="65">
        <v>0</v>
      </c>
      <c r="O69" s="65">
        <v>0</v>
      </c>
      <c r="P69" s="198">
        <v>70</v>
      </c>
      <c r="Q69" s="65">
        <v>70</v>
      </c>
      <c r="R69" s="199">
        <v>70</v>
      </c>
      <c r="S69" s="65">
        <v>0</v>
      </c>
      <c r="T69" s="65">
        <v>0</v>
      </c>
      <c r="U69" s="65">
        <v>0</v>
      </c>
      <c r="V69" s="65">
        <v>0</v>
      </c>
      <c r="W69" s="65">
        <v>0</v>
      </c>
      <c r="X69" s="65">
        <v>0</v>
      </c>
      <c r="Y69" s="65">
        <v>0</v>
      </c>
    </row>
    <row r="70" spans="1:25" ht="24.75" customHeight="1">
      <c r="A70" s="128"/>
      <c r="B70" s="128" t="s">
        <v>114</v>
      </c>
      <c r="C70" s="128"/>
      <c r="D70" s="132" t="s">
        <v>115</v>
      </c>
      <c r="E70" s="65">
        <v>0.52</v>
      </c>
      <c r="F70" s="198">
        <v>0.52</v>
      </c>
      <c r="G70" s="65">
        <v>0.52</v>
      </c>
      <c r="H70" s="199">
        <v>0.52</v>
      </c>
      <c r="I70" s="65">
        <v>0</v>
      </c>
      <c r="J70" s="65">
        <v>0</v>
      </c>
      <c r="K70" s="65">
        <v>0</v>
      </c>
      <c r="L70" s="65">
        <v>0</v>
      </c>
      <c r="M70" s="65">
        <v>0</v>
      </c>
      <c r="N70" s="65">
        <v>0</v>
      </c>
      <c r="O70" s="65">
        <v>0</v>
      </c>
      <c r="P70" s="198">
        <v>0</v>
      </c>
      <c r="Q70" s="65">
        <v>0</v>
      </c>
      <c r="R70" s="199">
        <v>0</v>
      </c>
      <c r="S70" s="65">
        <v>0</v>
      </c>
      <c r="T70" s="65">
        <v>0</v>
      </c>
      <c r="U70" s="65">
        <v>0</v>
      </c>
      <c r="V70" s="65">
        <v>0</v>
      </c>
      <c r="W70" s="65">
        <v>0</v>
      </c>
      <c r="X70" s="65">
        <v>0</v>
      </c>
      <c r="Y70" s="65">
        <v>0</v>
      </c>
    </row>
    <row r="71" spans="1:25" ht="24.75" customHeight="1">
      <c r="A71" s="128" t="s">
        <v>91</v>
      </c>
      <c r="B71" s="128" t="s">
        <v>116</v>
      </c>
      <c r="C71" s="128" t="s">
        <v>96</v>
      </c>
      <c r="D71" s="132" t="s">
        <v>117</v>
      </c>
      <c r="E71" s="65">
        <v>0.52</v>
      </c>
      <c r="F71" s="198">
        <v>0.52</v>
      </c>
      <c r="G71" s="65">
        <v>0.52</v>
      </c>
      <c r="H71" s="199">
        <v>0.52</v>
      </c>
      <c r="I71" s="65">
        <v>0</v>
      </c>
      <c r="J71" s="65">
        <v>0</v>
      </c>
      <c r="K71" s="65">
        <v>0</v>
      </c>
      <c r="L71" s="65">
        <v>0</v>
      </c>
      <c r="M71" s="65">
        <v>0</v>
      </c>
      <c r="N71" s="65">
        <v>0</v>
      </c>
      <c r="O71" s="65">
        <v>0</v>
      </c>
      <c r="P71" s="198">
        <v>0</v>
      </c>
      <c r="Q71" s="65">
        <v>0</v>
      </c>
      <c r="R71" s="199">
        <v>0</v>
      </c>
      <c r="S71" s="65">
        <v>0</v>
      </c>
      <c r="T71" s="65">
        <v>0</v>
      </c>
      <c r="U71" s="65">
        <v>0</v>
      </c>
      <c r="V71" s="65">
        <v>0</v>
      </c>
      <c r="W71" s="65">
        <v>0</v>
      </c>
      <c r="X71" s="65">
        <v>0</v>
      </c>
      <c r="Y71" s="65">
        <v>0</v>
      </c>
    </row>
    <row r="72" spans="1:25" ht="24.75" customHeight="1">
      <c r="A72" s="128" t="s">
        <v>121</v>
      </c>
      <c r="B72" s="128"/>
      <c r="C72" s="128"/>
      <c r="D72" s="132" t="s">
        <v>122</v>
      </c>
      <c r="E72" s="65">
        <v>33.05</v>
      </c>
      <c r="F72" s="198">
        <v>33.05</v>
      </c>
      <c r="G72" s="65">
        <v>33.05</v>
      </c>
      <c r="H72" s="199">
        <v>33.05</v>
      </c>
      <c r="I72" s="65">
        <v>0</v>
      </c>
      <c r="J72" s="65">
        <v>0</v>
      </c>
      <c r="K72" s="65">
        <v>0</v>
      </c>
      <c r="L72" s="65">
        <v>0</v>
      </c>
      <c r="M72" s="65">
        <v>0</v>
      </c>
      <c r="N72" s="65">
        <v>0</v>
      </c>
      <c r="O72" s="65">
        <v>0</v>
      </c>
      <c r="P72" s="198">
        <v>0</v>
      </c>
      <c r="Q72" s="65">
        <v>0</v>
      </c>
      <c r="R72" s="199">
        <v>0</v>
      </c>
      <c r="S72" s="65">
        <v>0</v>
      </c>
      <c r="T72" s="65">
        <v>0</v>
      </c>
      <c r="U72" s="65">
        <v>0</v>
      </c>
      <c r="V72" s="65">
        <v>0</v>
      </c>
      <c r="W72" s="65">
        <v>0</v>
      </c>
      <c r="X72" s="65">
        <v>0</v>
      </c>
      <c r="Y72" s="65">
        <v>0</v>
      </c>
    </row>
    <row r="73" spans="1:25" ht="24.75" customHeight="1">
      <c r="A73" s="128"/>
      <c r="B73" s="128" t="s">
        <v>94</v>
      </c>
      <c r="C73" s="128"/>
      <c r="D73" s="132" t="s">
        <v>123</v>
      </c>
      <c r="E73" s="65">
        <v>33.05</v>
      </c>
      <c r="F73" s="198">
        <v>33.05</v>
      </c>
      <c r="G73" s="65">
        <v>33.05</v>
      </c>
      <c r="H73" s="199">
        <v>33.05</v>
      </c>
      <c r="I73" s="65">
        <v>0</v>
      </c>
      <c r="J73" s="65">
        <v>0</v>
      </c>
      <c r="K73" s="65">
        <v>0</v>
      </c>
      <c r="L73" s="65">
        <v>0</v>
      </c>
      <c r="M73" s="65">
        <v>0</v>
      </c>
      <c r="N73" s="65">
        <v>0</v>
      </c>
      <c r="O73" s="65">
        <v>0</v>
      </c>
      <c r="P73" s="198">
        <v>0</v>
      </c>
      <c r="Q73" s="65">
        <v>0</v>
      </c>
      <c r="R73" s="199">
        <v>0</v>
      </c>
      <c r="S73" s="65">
        <v>0</v>
      </c>
      <c r="T73" s="65">
        <v>0</v>
      </c>
      <c r="U73" s="65">
        <v>0</v>
      </c>
      <c r="V73" s="65">
        <v>0</v>
      </c>
      <c r="W73" s="65">
        <v>0</v>
      </c>
      <c r="X73" s="65">
        <v>0</v>
      </c>
      <c r="Y73" s="65">
        <v>0</v>
      </c>
    </row>
    <row r="74" spans="1:25" ht="24.75" customHeight="1">
      <c r="A74" s="128" t="s">
        <v>124</v>
      </c>
      <c r="B74" s="128" t="s">
        <v>99</v>
      </c>
      <c r="C74" s="128" t="s">
        <v>83</v>
      </c>
      <c r="D74" s="132" t="s">
        <v>125</v>
      </c>
      <c r="E74" s="65">
        <v>33.05</v>
      </c>
      <c r="F74" s="198">
        <v>33.05</v>
      </c>
      <c r="G74" s="65">
        <v>33.05</v>
      </c>
      <c r="H74" s="199">
        <v>33.05</v>
      </c>
      <c r="I74" s="65">
        <v>0</v>
      </c>
      <c r="J74" s="65">
        <v>0</v>
      </c>
      <c r="K74" s="65">
        <v>0</v>
      </c>
      <c r="L74" s="65">
        <v>0</v>
      </c>
      <c r="M74" s="65">
        <v>0</v>
      </c>
      <c r="N74" s="65">
        <v>0</v>
      </c>
      <c r="O74" s="65">
        <v>0</v>
      </c>
      <c r="P74" s="198">
        <v>0</v>
      </c>
      <c r="Q74" s="65">
        <v>0</v>
      </c>
      <c r="R74" s="199">
        <v>0</v>
      </c>
      <c r="S74" s="65">
        <v>0</v>
      </c>
      <c r="T74" s="65">
        <v>0</v>
      </c>
      <c r="U74" s="65">
        <v>0</v>
      </c>
      <c r="V74" s="65">
        <v>0</v>
      </c>
      <c r="W74" s="65">
        <v>0</v>
      </c>
      <c r="X74" s="65">
        <v>0</v>
      </c>
      <c r="Y74" s="65">
        <v>0</v>
      </c>
    </row>
    <row r="75" spans="1:25" ht="24.75" customHeight="1">
      <c r="A75" s="128"/>
      <c r="B75" s="128"/>
      <c r="C75" s="128"/>
      <c r="D75" s="132" t="s">
        <v>60</v>
      </c>
      <c r="E75" s="65">
        <v>5514.27</v>
      </c>
      <c r="F75" s="198">
        <v>1548.27</v>
      </c>
      <c r="G75" s="65">
        <v>1548.27</v>
      </c>
      <c r="H75" s="199">
        <v>1542.17</v>
      </c>
      <c r="I75" s="65">
        <v>0</v>
      </c>
      <c r="J75" s="65">
        <v>0</v>
      </c>
      <c r="K75" s="65">
        <v>0</v>
      </c>
      <c r="L75" s="65">
        <v>0</v>
      </c>
      <c r="M75" s="65">
        <v>6.1</v>
      </c>
      <c r="N75" s="65">
        <v>0</v>
      </c>
      <c r="O75" s="65">
        <v>0</v>
      </c>
      <c r="P75" s="198">
        <v>3966</v>
      </c>
      <c r="Q75" s="65">
        <v>3966</v>
      </c>
      <c r="R75" s="199">
        <v>220</v>
      </c>
      <c r="S75" s="65">
        <v>0</v>
      </c>
      <c r="T75" s="65">
        <v>0</v>
      </c>
      <c r="U75" s="65">
        <v>0</v>
      </c>
      <c r="V75" s="65">
        <v>0</v>
      </c>
      <c r="W75" s="65">
        <v>3746</v>
      </c>
      <c r="X75" s="65">
        <v>0</v>
      </c>
      <c r="Y75" s="65">
        <v>0</v>
      </c>
    </row>
    <row r="76" spans="1:25" ht="24.75" customHeight="1">
      <c r="A76" s="128" t="s">
        <v>77</v>
      </c>
      <c r="B76" s="128"/>
      <c r="C76" s="128"/>
      <c r="D76" s="132" t="s">
        <v>78</v>
      </c>
      <c r="E76" s="65">
        <v>172.17</v>
      </c>
      <c r="F76" s="198">
        <v>172.17</v>
      </c>
      <c r="G76" s="65">
        <v>172.17</v>
      </c>
      <c r="H76" s="199">
        <v>172.17</v>
      </c>
      <c r="I76" s="65">
        <v>0</v>
      </c>
      <c r="J76" s="65">
        <v>0</v>
      </c>
      <c r="K76" s="65">
        <v>0</v>
      </c>
      <c r="L76" s="65">
        <v>0</v>
      </c>
      <c r="M76" s="65">
        <v>0</v>
      </c>
      <c r="N76" s="65">
        <v>0</v>
      </c>
      <c r="O76" s="65">
        <v>0</v>
      </c>
      <c r="P76" s="198">
        <v>0</v>
      </c>
      <c r="Q76" s="65">
        <v>0</v>
      </c>
      <c r="R76" s="199">
        <v>0</v>
      </c>
      <c r="S76" s="65">
        <v>0</v>
      </c>
      <c r="T76" s="65">
        <v>0</v>
      </c>
      <c r="U76" s="65">
        <v>0</v>
      </c>
      <c r="V76" s="65">
        <v>0</v>
      </c>
      <c r="W76" s="65">
        <v>0</v>
      </c>
      <c r="X76" s="65">
        <v>0</v>
      </c>
      <c r="Y76" s="65">
        <v>0</v>
      </c>
    </row>
    <row r="77" spans="1:25" ht="24.75" customHeight="1">
      <c r="A77" s="128"/>
      <c r="B77" s="128" t="s">
        <v>79</v>
      </c>
      <c r="C77" s="128"/>
      <c r="D77" s="132" t="s">
        <v>80</v>
      </c>
      <c r="E77" s="65">
        <v>172.17</v>
      </c>
      <c r="F77" s="198">
        <v>172.17</v>
      </c>
      <c r="G77" s="65">
        <v>172.17</v>
      </c>
      <c r="H77" s="199">
        <v>172.17</v>
      </c>
      <c r="I77" s="65">
        <v>0</v>
      </c>
      <c r="J77" s="65">
        <v>0</v>
      </c>
      <c r="K77" s="65">
        <v>0</v>
      </c>
      <c r="L77" s="65">
        <v>0</v>
      </c>
      <c r="M77" s="65">
        <v>0</v>
      </c>
      <c r="N77" s="65">
        <v>0</v>
      </c>
      <c r="O77" s="65">
        <v>0</v>
      </c>
      <c r="P77" s="198">
        <v>0</v>
      </c>
      <c r="Q77" s="65">
        <v>0</v>
      </c>
      <c r="R77" s="199">
        <v>0</v>
      </c>
      <c r="S77" s="65">
        <v>0</v>
      </c>
      <c r="T77" s="65">
        <v>0</v>
      </c>
      <c r="U77" s="65">
        <v>0</v>
      </c>
      <c r="V77" s="65">
        <v>0</v>
      </c>
      <c r="W77" s="65">
        <v>0</v>
      </c>
      <c r="X77" s="65">
        <v>0</v>
      </c>
      <c r="Y77" s="65">
        <v>0</v>
      </c>
    </row>
    <row r="78" spans="1:25" ht="24.75" customHeight="1">
      <c r="A78" s="128" t="s">
        <v>81</v>
      </c>
      <c r="B78" s="128" t="s">
        <v>82</v>
      </c>
      <c r="C78" s="128" t="s">
        <v>94</v>
      </c>
      <c r="D78" s="132" t="s">
        <v>127</v>
      </c>
      <c r="E78" s="65">
        <v>20.83</v>
      </c>
      <c r="F78" s="198">
        <v>20.83</v>
      </c>
      <c r="G78" s="65">
        <v>20.83</v>
      </c>
      <c r="H78" s="199">
        <v>20.83</v>
      </c>
      <c r="I78" s="65">
        <v>0</v>
      </c>
      <c r="J78" s="65">
        <v>0</v>
      </c>
      <c r="K78" s="65">
        <v>0</v>
      </c>
      <c r="L78" s="65">
        <v>0</v>
      </c>
      <c r="M78" s="65">
        <v>0</v>
      </c>
      <c r="N78" s="65">
        <v>0</v>
      </c>
      <c r="O78" s="65">
        <v>0</v>
      </c>
      <c r="P78" s="198">
        <v>0</v>
      </c>
      <c r="Q78" s="65">
        <v>0</v>
      </c>
      <c r="R78" s="199">
        <v>0</v>
      </c>
      <c r="S78" s="65">
        <v>0</v>
      </c>
      <c r="T78" s="65">
        <v>0</v>
      </c>
      <c r="U78" s="65">
        <v>0</v>
      </c>
      <c r="V78" s="65">
        <v>0</v>
      </c>
      <c r="W78" s="65">
        <v>0</v>
      </c>
      <c r="X78" s="65">
        <v>0</v>
      </c>
      <c r="Y78" s="65">
        <v>0</v>
      </c>
    </row>
    <row r="79" spans="1:25" ht="24.75" customHeight="1">
      <c r="A79" s="128" t="s">
        <v>81</v>
      </c>
      <c r="B79" s="128" t="s">
        <v>82</v>
      </c>
      <c r="C79" s="128" t="s">
        <v>79</v>
      </c>
      <c r="D79" s="132" t="s">
        <v>85</v>
      </c>
      <c r="E79" s="65">
        <v>151.34</v>
      </c>
      <c r="F79" s="198">
        <v>151.34</v>
      </c>
      <c r="G79" s="65">
        <v>151.34</v>
      </c>
      <c r="H79" s="199">
        <v>151.34</v>
      </c>
      <c r="I79" s="65">
        <v>0</v>
      </c>
      <c r="J79" s="65">
        <v>0</v>
      </c>
      <c r="K79" s="65">
        <v>0</v>
      </c>
      <c r="L79" s="65">
        <v>0</v>
      </c>
      <c r="M79" s="65">
        <v>0</v>
      </c>
      <c r="N79" s="65">
        <v>0</v>
      </c>
      <c r="O79" s="65">
        <v>0</v>
      </c>
      <c r="P79" s="198">
        <v>0</v>
      </c>
      <c r="Q79" s="65">
        <v>0</v>
      </c>
      <c r="R79" s="199">
        <v>0</v>
      </c>
      <c r="S79" s="65">
        <v>0</v>
      </c>
      <c r="T79" s="65">
        <v>0</v>
      </c>
      <c r="U79" s="65">
        <v>0</v>
      </c>
      <c r="V79" s="65">
        <v>0</v>
      </c>
      <c r="W79" s="65">
        <v>0</v>
      </c>
      <c r="X79" s="65">
        <v>0</v>
      </c>
      <c r="Y79" s="65">
        <v>0</v>
      </c>
    </row>
    <row r="80" spans="1:25" ht="24.75" customHeight="1">
      <c r="A80" s="128" t="s">
        <v>88</v>
      </c>
      <c r="B80" s="128"/>
      <c r="C80" s="128"/>
      <c r="D80" s="132" t="s">
        <v>89</v>
      </c>
      <c r="E80" s="65">
        <v>5224.66</v>
      </c>
      <c r="F80" s="198">
        <v>1258.66</v>
      </c>
      <c r="G80" s="65">
        <v>1258.66</v>
      </c>
      <c r="H80" s="199">
        <v>1252.56</v>
      </c>
      <c r="I80" s="65">
        <v>0</v>
      </c>
      <c r="J80" s="65">
        <v>0</v>
      </c>
      <c r="K80" s="65">
        <v>0</v>
      </c>
      <c r="L80" s="65">
        <v>0</v>
      </c>
      <c r="M80" s="65">
        <v>6.1</v>
      </c>
      <c r="N80" s="65">
        <v>0</v>
      </c>
      <c r="O80" s="65">
        <v>0</v>
      </c>
      <c r="P80" s="198">
        <v>3966</v>
      </c>
      <c r="Q80" s="65">
        <v>3966</v>
      </c>
      <c r="R80" s="199">
        <v>220</v>
      </c>
      <c r="S80" s="65">
        <v>0</v>
      </c>
      <c r="T80" s="65">
        <v>0</v>
      </c>
      <c r="U80" s="65">
        <v>0</v>
      </c>
      <c r="V80" s="65">
        <v>0</v>
      </c>
      <c r="W80" s="65">
        <v>3746</v>
      </c>
      <c r="X80" s="65">
        <v>0</v>
      </c>
      <c r="Y80" s="65">
        <v>0</v>
      </c>
    </row>
    <row r="81" spans="1:25" ht="24.75" customHeight="1">
      <c r="A81" s="128"/>
      <c r="B81" s="128" t="s">
        <v>105</v>
      </c>
      <c r="C81" s="128"/>
      <c r="D81" s="132" t="s">
        <v>106</v>
      </c>
      <c r="E81" s="65">
        <v>5219.15</v>
      </c>
      <c r="F81" s="198">
        <v>1253.15</v>
      </c>
      <c r="G81" s="65">
        <v>1253.15</v>
      </c>
      <c r="H81" s="199">
        <v>1247.05</v>
      </c>
      <c r="I81" s="65">
        <v>0</v>
      </c>
      <c r="J81" s="65">
        <v>0</v>
      </c>
      <c r="K81" s="65">
        <v>0</v>
      </c>
      <c r="L81" s="65">
        <v>0</v>
      </c>
      <c r="M81" s="65">
        <v>6.1</v>
      </c>
      <c r="N81" s="65">
        <v>0</v>
      </c>
      <c r="O81" s="65">
        <v>0</v>
      </c>
      <c r="P81" s="198">
        <v>3966</v>
      </c>
      <c r="Q81" s="65">
        <v>3966</v>
      </c>
      <c r="R81" s="199">
        <v>220</v>
      </c>
      <c r="S81" s="65">
        <v>0</v>
      </c>
      <c r="T81" s="65">
        <v>0</v>
      </c>
      <c r="U81" s="65">
        <v>0</v>
      </c>
      <c r="V81" s="65">
        <v>0</v>
      </c>
      <c r="W81" s="65">
        <v>3746</v>
      </c>
      <c r="X81" s="65">
        <v>0</v>
      </c>
      <c r="Y81" s="65">
        <v>0</v>
      </c>
    </row>
    <row r="82" spans="1:25" ht="24.75" customHeight="1">
      <c r="A82" s="128" t="s">
        <v>91</v>
      </c>
      <c r="B82" s="128" t="s">
        <v>107</v>
      </c>
      <c r="C82" s="128" t="s">
        <v>101</v>
      </c>
      <c r="D82" s="132" t="s">
        <v>130</v>
      </c>
      <c r="E82" s="65">
        <v>5219.15</v>
      </c>
      <c r="F82" s="198">
        <v>1253.15</v>
      </c>
      <c r="G82" s="65">
        <v>1253.15</v>
      </c>
      <c r="H82" s="199">
        <v>1247.05</v>
      </c>
      <c r="I82" s="65">
        <v>0</v>
      </c>
      <c r="J82" s="65">
        <v>0</v>
      </c>
      <c r="K82" s="65">
        <v>0</v>
      </c>
      <c r="L82" s="65">
        <v>0</v>
      </c>
      <c r="M82" s="65">
        <v>6.1</v>
      </c>
      <c r="N82" s="65">
        <v>0</v>
      </c>
      <c r="O82" s="65">
        <v>0</v>
      </c>
      <c r="P82" s="198">
        <v>3966</v>
      </c>
      <c r="Q82" s="65">
        <v>3966</v>
      </c>
      <c r="R82" s="199">
        <v>220</v>
      </c>
      <c r="S82" s="65">
        <v>0</v>
      </c>
      <c r="T82" s="65">
        <v>0</v>
      </c>
      <c r="U82" s="65">
        <v>0</v>
      </c>
      <c r="V82" s="65">
        <v>0</v>
      </c>
      <c r="W82" s="65">
        <v>3746</v>
      </c>
      <c r="X82" s="65">
        <v>0</v>
      </c>
      <c r="Y82" s="65">
        <v>0</v>
      </c>
    </row>
    <row r="83" spans="1:25" ht="24.75" customHeight="1">
      <c r="A83" s="128"/>
      <c r="B83" s="128" t="s">
        <v>114</v>
      </c>
      <c r="C83" s="128"/>
      <c r="D83" s="132" t="s">
        <v>115</v>
      </c>
      <c r="E83" s="65">
        <v>5.51</v>
      </c>
      <c r="F83" s="198">
        <v>5.51</v>
      </c>
      <c r="G83" s="65">
        <v>5.51</v>
      </c>
      <c r="H83" s="199">
        <v>5.51</v>
      </c>
      <c r="I83" s="65">
        <v>0</v>
      </c>
      <c r="J83" s="65">
        <v>0</v>
      </c>
      <c r="K83" s="65">
        <v>0</v>
      </c>
      <c r="L83" s="65">
        <v>0</v>
      </c>
      <c r="M83" s="65">
        <v>0</v>
      </c>
      <c r="N83" s="65">
        <v>0</v>
      </c>
      <c r="O83" s="65">
        <v>0</v>
      </c>
      <c r="P83" s="198">
        <v>0</v>
      </c>
      <c r="Q83" s="65">
        <v>0</v>
      </c>
      <c r="R83" s="199">
        <v>0</v>
      </c>
      <c r="S83" s="65">
        <v>0</v>
      </c>
      <c r="T83" s="65">
        <v>0</v>
      </c>
      <c r="U83" s="65">
        <v>0</v>
      </c>
      <c r="V83" s="65">
        <v>0</v>
      </c>
      <c r="W83" s="65">
        <v>0</v>
      </c>
      <c r="X83" s="65">
        <v>0</v>
      </c>
      <c r="Y83" s="65">
        <v>0</v>
      </c>
    </row>
    <row r="84" spans="1:25" ht="24.75" customHeight="1">
      <c r="A84" s="128" t="s">
        <v>91</v>
      </c>
      <c r="B84" s="128" t="s">
        <v>116</v>
      </c>
      <c r="C84" s="128" t="s">
        <v>96</v>
      </c>
      <c r="D84" s="132" t="s">
        <v>117</v>
      </c>
      <c r="E84" s="65">
        <v>5.51</v>
      </c>
      <c r="F84" s="198">
        <v>5.51</v>
      </c>
      <c r="G84" s="65">
        <v>5.51</v>
      </c>
      <c r="H84" s="199">
        <v>5.51</v>
      </c>
      <c r="I84" s="65">
        <v>0</v>
      </c>
      <c r="J84" s="65">
        <v>0</v>
      </c>
      <c r="K84" s="65">
        <v>0</v>
      </c>
      <c r="L84" s="65">
        <v>0</v>
      </c>
      <c r="M84" s="65">
        <v>0</v>
      </c>
      <c r="N84" s="65">
        <v>0</v>
      </c>
      <c r="O84" s="65">
        <v>0</v>
      </c>
      <c r="P84" s="198">
        <v>0</v>
      </c>
      <c r="Q84" s="65">
        <v>0</v>
      </c>
      <c r="R84" s="199">
        <v>0</v>
      </c>
      <c r="S84" s="65">
        <v>0</v>
      </c>
      <c r="T84" s="65">
        <v>0</v>
      </c>
      <c r="U84" s="65">
        <v>0</v>
      </c>
      <c r="V84" s="65">
        <v>0</v>
      </c>
      <c r="W84" s="65">
        <v>0</v>
      </c>
      <c r="X84" s="65">
        <v>0</v>
      </c>
      <c r="Y84" s="65">
        <v>0</v>
      </c>
    </row>
    <row r="85" spans="1:25" ht="24.75" customHeight="1">
      <c r="A85" s="128" t="s">
        <v>121</v>
      </c>
      <c r="B85" s="128"/>
      <c r="C85" s="128"/>
      <c r="D85" s="132" t="s">
        <v>122</v>
      </c>
      <c r="E85" s="65">
        <v>117.44</v>
      </c>
      <c r="F85" s="198">
        <v>117.44</v>
      </c>
      <c r="G85" s="65">
        <v>117.44</v>
      </c>
      <c r="H85" s="199">
        <v>117.44</v>
      </c>
      <c r="I85" s="65">
        <v>0</v>
      </c>
      <c r="J85" s="65">
        <v>0</v>
      </c>
      <c r="K85" s="65">
        <v>0</v>
      </c>
      <c r="L85" s="65">
        <v>0</v>
      </c>
      <c r="M85" s="65">
        <v>0</v>
      </c>
      <c r="N85" s="65">
        <v>0</v>
      </c>
      <c r="O85" s="65">
        <v>0</v>
      </c>
      <c r="P85" s="198">
        <v>0</v>
      </c>
      <c r="Q85" s="65">
        <v>0</v>
      </c>
      <c r="R85" s="199">
        <v>0</v>
      </c>
      <c r="S85" s="65">
        <v>0</v>
      </c>
      <c r="T85" s="65">
        <v>0</v>
      </c>
      <c r="U85" s="65">
        <v>0</v>
      </c>
      <c r="V85" s="65">
        <v>0</v>
      </c>
      <c r="W85" s="65">
        <v>0</v>
      </c>
      <c r="X85" s="65">
        <v>0</v>
      </c>
      <c r="Y85" s="65">
        <v>0</v>
      </c>
    </row>
    <row r="86" spans="1:25" ht="24.75" customHeight="1">
      <c r="A86" s="128"/>
      <c r="B86" s="128" t="s">
        <v>94</v>
      </c>
      <c r="C86" s="128"/>
      <c r="D86" s="132" t="s">
        <v>123</v>
      </c>
      <c r="E86" s="65">
        <v>117.44</v>
      </c>
      <c r="F86" s="198">
        <v>117.44</v>
      </c>
      <c r="G86" s="65">
        <v>117.44</v>
      </c>
      <c r="H86" s="199">
        <v>117.44</v>
      </c>
      <c r="I86" s="65">
        <v>0</v>
      </c>
      <c r="J86" s="65">
        <v>0</v>
      </c>
      <c r="K86" s="65">
        <v>0</v>
      </c>
      <c r="L86" s="65">
        <v>0</v>
      </c>
      <c r="M86" s="65">
        <v>0</v>
      </c>
      <c r="N86" s="65">
        <v>0</v>
      </c>
      <c r="O86" s="65">
        <v>0</v>
      </c>
      <c r="P86" s="198">
        <v>0</v>
      </c>
      <c r="Q86" s="65">
        <v>0</v>
      </c>
      <c r="R86" s="199">
        <v>0</v>
      </c>
      <c r="S86" s="65">
        <v>0</v>
      </c>
      <c r="T86" s="65">
        <v>0</v>
      </c>
      <c r="U86" s="65">
        <v>0</v>
      </c>
      <c r="V86" s="65">
        <v>0</v>
      </c>
      <c r="W86" s="65">
        <v>0</v>
      </c>
      <c r="X86" s="65">
        <v>0</v>
      </c>
      <c r="Y86" s="65">
        <v>0</v>
      </c>
    </row>
    <row r="87" spans="1:25" ht="24.75" customHeight="1">
      <c r="A87" s="128" t="s">
        <v>124</v>
      </c>
      <c r="B87" s="128" t="s">
        <v>99</v>
      </c>
      <c r="C87" s="128" t="s">
        <v>83</v>
      </c>
      <c r="D87" s="132" t="s">
        <v>125</v>
      </c>
      <c r="E87" s="65">
        <v>117.44</v>
      </c>
      <c r="F87" s="198">
        <v>117.44</v>
      </c>
      <c r="G87" s="65">
        <v>117.44</v>
      </c>
      <c r="H87" s="199">
        <v>117.44</v>
      </c>
      <c r="I87" s="65">
        <v>0</v>
      </c>
      <c r="J87" s="65">
        <v>0</v>
      </c>
      <c r="K87" s="65">
        <v>0</v>
      </c>
      <c r="L87" s="65">
        <v>0</v>
      </c>
      <c r="M87" s="65">
        <v>0</v>
      </c>
      <c r="N87" s="65">
        <v>0</v>
      </c>
      <c r="O87" s="65">
        <v>0</v>
      </c>
      <c r="P87" s="198">
        <v>0</v>
      </c>
      <c r="Q87" s="65">
        <v>0</v>
      </c>
      <c r="R87" s="199">
        <v>0</v>
      </c>
      <c r="S87" s="65">
        <v>0</v>
      </c>
      <c r="T87" s="65">
        <v>0</v>
      </c>
      <c r="U87" s="65">
        <v>0</v>
      </c>
      <c r="V87" s="65">
        <v>0</v>
      </c>
      <c r="W87" s="65">
        <v>0</v>
      </c>
      <c r="X87" s="65">
        <v>0</v>
      </c>
      <c r="Y87" s="65">
        <v>0</v>
      </c>
    </row>
    <row r="88" spans="1:25" ht="24.75" customHeight="1">
      <c r="A88" s="128"/>
      <c r="B88" s="128"/>
      <c r="C88" s="128"/>
      <c r="D88" s="132" t="s">
        <v>61</v>
      </c>
      <c r="E88" s="65">
        <v>1092.58</v>
      </c>
      <c r="F88" s="198">
        <v>574.78</v>
      </c>
      <c r="G88" s="65">
        <v>574.78</v>
      </c>
      <c r="H88" s="199">
        <v>574.78</v>
      </c>
      <c r="I88" s="65">
        <v>0</v>
      </c>
      <c r="J88" s="65">
        <v>0</v>
      </c>
      <c r="K88" s="65">
        <v>0</v>
      </c>
      <c r="L88" s="65">
        <v>0</v>
      </c>
      <c r="M88" s="65">
        <v>0</v>
      </c>
      <c r="N88" s="65">
        <v>0</v>
      </c>
      <c r="O88" s="65">
        <v>0</v>
      </c>
      <c r="P88" s="198">
        <v>517.8</v>
      </c>
      <c r="Q88" s="65">
        <v>517.8</v>
      </c>
      <c r="R88" s="199">
        <v>397.8</v>
      </c>
      <c r="S88" s="65">
        <v>0</v>
      </c>
      <c r="T88" s="65">
        <v>0</v>
      </c>
      <c r="U88" s="65">
        <v>0</v>
      </c>
      <c r="V88" s="65">
        <v>0</v>
      </c>
      <c r="W88" s="65">
        <v>120</v>
      </c>
      <c r="X88" s="65">
        <v>0</v>
      </c>
      <c r="Y88" s="65">
        <v>0</v>
      </c>
    </row>
    <row r="89" spans="1:25" ht="24.75" customHeight="1">
      <c r="A89" s="128" t="s">
        <v>77</v>
      </c>
      <c r="B89" s="128"/>
      <c r="C89" s="128"/>
      <c r="D89" s="132" t="s">
        <v>78</v>
      </c>
      <c r="E89" s="65">
        <v>41.07</v>
      </c>
      <c r="F89" s="198">
        <v>41.07</v>
      </c>
      <c r="G89" s="65">
        <v>41.07</v>
      </c>
      <c r="H89" s="199">
        <v>41.07</v>
      </c>
      <c r="I89" s="65">
        <v>0</v>
      </c>
      <c r="J89" s="65">
        <v>0</v>
      </c>
      <c r="K89" s="65">
        <v>0</v>
      </c>
      <c r="L89" s="65">
        <v>0</v>
      </c>
      <c r="M89" s="65">
        <v>0</v>
      </c>
      <c r="N89" s="65">
        <v>0</v>
      </c>
      <c r="O89" s="65">
        <v>0</v>
      </c>
      <c r="P89" s="198">
        <v>0</v>
      </c>
      <c r="Q89" s="65">
        <v>0</v>
      </c>
      <c r="R89" s="199">
        <v>0</v>
      </c>
      <c r="S89" s="65">
        <v>0</v>
      </c>
      <c r="T89" s="65">
        <v>0</v>
      </c>
      <c r="U89" s="65">
        <v>0</v>
      </c>
      <c r="V89" s="65">
        <v>0</v>
      </c>
      <c r="W89" s="65">
        <v>0</v>
      </c>
      <c r="X89" s="65">
        <v>0</v>
      </c>
      <c r="Y89" s="65">
        <v>0</v>
      </c>
    </row>
    <row r="90" spans="1:25" ht="24.75" customHeight="1">
      <c r="A90" s="128"/>
      <c r="B90" s="128" t="s">
        <v>79</v>
      </c>
      <c r="C90" s="128"/>
      <c r="D90" s="132" t="s">
        <v>80</v>
      </c>
      <c r="E90" s="65">
        <v>41.07</v>
      </c>
      <c r="F90" s="198">
        <v>41.07</v>
      </c>
      <c r="G90" s="65">
        <v>41.07</v>
      </c>
      <c r="H90" s="199">
        <v>41.07</v>
      </c>
      <c r="I90" s="65">
        <v>0</v>
      </c>
      <c r="J90" s="65">
        <v>0</v>
      </c>
      <c r="K90" s="65">
        <v>0</v>
      </c>
      <c r="L90" s="65">
        <v>0</v>
      </c>
      <c r="M90" s="65">
        <v>0</v>
      </c>
      <c r="N90" s="65">
        <v>0</v>
      </c>
      <c r="O90" s="65">
        <v>0</v>
      </c>
      <c r="P90" s="198">
        <v>0</v>
      </c>
      <c r="Q90" s="65">
        <v>0</v>
      </c>
      <c r="R90" s="199">
        <v>0</v>
      </c>
      <c r="S90" s="65">
        <v>0</v>
      </c>
      <c r="T90" s="65">
        <v>0</v>
      </c>
      <c r="U90" s="65">
        <v>0</v>
      </c>
      <c r="V90" s="65">
        <v>0</v>
      </c>
      <c r="W90" s="65">
        <v>0</v>
      </c>
      <c r="X90" s="65">
        <v>0</v>
      </c>
      <c r="Y90" s="65">
        <v>0</v>
      </c>
    </row>
    <row r="91" spans="1:25" ht="24.75" customHeight="1">
      <c r="A91" s="128" t="s">
        <v>81</v>
      </c>
      <c r="B91" s="128" t="s">
        <v>82</v>
      </c>
      <c r="C91" s="128" t="s">
        <v>79</v>
      </c>
      <c r="D91" s="132" t="s">
        <v>85</v>
      </c>
      <c r="E91" s="65">
        <v>41.07</v>
      </c>
      <c r="F91" s="198">
        <v>41.07</v>
      </c>
      <c r="G91" s="65">
        <v>41.07</v>
      </c>
      <c r="H91" s="199">
        <v>41.07</v>
      </c>
      <c r="I91" s="65">
        <v>0</v>
      </c>
      <c r="J91" s="65">
        <v>0</v>
      </c>
      <c r="K91" s="65">
        <v>0</v>
      </c>
      <c r="L91" s="65">
        <v>0</v>
      </c>
      <c r="M91" s="65">
        <v>0</v>
      </c>
      <c r="N91" s="65">
        <v>0</v>
      </c>
      <c r="O91" s="65">
        <v>0</v>
      </c>
      <c r="P91" s="198">
        <v>0</v>
      </c>
      <c r="Q91" s="65">
        <v>0</v>
      </c>
      <c r="R91" s="199">
        <v>0</v>
      </c>
      <c r="S91" s="65">
        <v>0</v>
      </c>
      <c r="T91" s="65">
        <v>0</v>
      </c>
      <c r="U91" s="65">
        <v>0</v>
      </c>
      <c r="V91" s="65">
        <v>0</v>
      </c>
      <c r="W91" s="65">
        <v>0</v>
      </c>
      <c r="X91" s="65">
        <v>0</v>
      </c>
      <c r="Y91" s="65">
        <v>0</v>
      </c>
    </row>
    <row r="92" spans="1:25" ht="24.75" customHeight="1">
      <c r="A92" s="128" t="s">
        <v>88</v>
      </c>
      <c r="B92" s="128"/>
      <c r="C92" s="128"/>
      <c r="D92" s="132" t="s">
        <v>89</v>
      </c>
      <c r="E92" s="65">
        <v>1022.34</v>
      </c>
      <c r="F92" s="198">
        <v>504.54</v>
      </c>
      <c r="G92" s="65">
        <v>504.54</v>
      </c>
      <c r="H92" s="199">
        <v>504.54</v>
      </c>
      <c r="I92" s="65">
        <v>0</v>
      </c>
      <c r="J92" s="65">
        <v>0</v>
      </c>
      <c r="K92" s="65">
        <v>0</v>
      </c>
      <c r="L92" s="65">
        <v>0</v>
      </c>
      <c r="M92" s="65">
        <v>0</v>
      </c>
      <c r="N92" s="65">
        <v>0</v>
      </c>
      <c r="O92" s="65">
        <v>0</v>
      </c>
      <c r="P92" s="198">
        <v>517.8</v>
      </c>
      <c r="Q92" s="65">
        <v>517.8</v>
      </c>
      <c r="R92" s="199">
        <v>397.8</v>
      </c>
      <c r="S92" s="65">
        <v>0</v>
      </c>
      <c r="T92" s="65">
        <v>0</v>
      </c>
      <c r="U92" s="65">
        <v>0</v>
      </c>
      <c r="V92" s="65">
        <v>0</v>
      </c>
      <c r="W92" s="65">
        <v>120</v>
      </c>
      <c r="X92" s="65">
        <v>0</v>
      </c>
      <c r="Y92" s="65">
        <v>0</v>
      </c>
    </row>
    <row r="93" spans="1:25" ht="24.75" customHeight="1">
      <c r="A93" s="128"/>
      <c r="B93" s="128" t="s">
        <v>105</v>
      </c>
      <c r="C93" s="128"/>
      <c r="D93" s="132" t="s">
        <v>106</v>
      </c>
      <c r="E93" s="65">
        <v>1021.72</v>
      </c>
      <c r="F93" s="198">
        <v>503.92</v>
      </c>
      <c r="G93" s="65">
        <v>503.92</v>
      </c>
      <c r="H93" s="199">
        <v>503.92</v>
      </c>
      <c r="I93" s="65">
        <v>0</v>
      </c>
      <c r="J93" s="65">
        <v>0</v>
      </c>
      <c r="K93" s="65">
        <v>0</v>
      </c>
      <c r="L93" s="65">
        <v>0</v>
      </c>
      <c r="M93" s="65">
        <v>0</v>
      </c>
      <c r="N93" s="65">
        <v>0</v>
      </c>
      <c r="O93" s="65">
        <v>0</v>
      </c>
      <c r="P93" s="198">
        <v>517.8</v>
      </c>
      <c r="Q93" s="65">
        <v>517.8</v>
      </c>
      <c r="R93" s="199">
        <v>397.8</v>
      </c>
      <c r="S93" s="65">
        <v>0</v>
      </c>
      <c r="T93" s="65">
        <v>0</v>
      </c>
      <c r="U93" s="65">
        <v>0</v>
      </c>
      <c r="V93" s="65">
        <v>0</v>
      </c>
      <c r="W93" s="65">
        <v>120</v>
      </c>
      <c r="X93" s="65">
        <v>0</v>
      </c>
      <c r="Y93" s="65">
        <v>0</v>
      </c>
    </row>
    <row r="94" spans="1:25" ht="24.75" customHeight="1">
      <c r="A94" s="128" t="s">
        <v>91</v>
      </c>
      <c r="B94" s="128" t="s">
        <v>107</v>
      </c>
      <c r="C94" s="128" t="s">
        <v>79</v>
      </c>
      <c r="D94" s="132" t="s">
        <v>131</v>
      </c>
      <c r="E94" s="65">
        <v>1021.72</v>
      </c>
      <c r="F94" s="198">
        <v>503.92</v>
      </c>
      <c r="G94" s="65">
        <v>503.92</v>
      </c>
      <c r="H94" s="199">
        <v>503.92</v>
      </c>
      <c r="I94" s="65">
        <v>0</v>
      </c>
      <c r="J94" s="65">
        <v>0</v>
      </c>
      <c r="K94" s="65">
        <v>0</v>
      </c>
      <c r="L94" s="65">
        <v>0</v>
      </c>
      <c r="M94" s="65">
        <v>0</v>
      </c>
      <c r="N94" s="65">
        <v>0</v>
      </c>
      <c r="O94" s="65">
        <v>0</v>
      </c>
      <c r="P94" s="198">
        <v>517.8</v>
      </c>
      <c r="Q94" s="65">
        <v>517.8</v>
      </c>
      <c r="R94" s="199">
        <v>397.8</v>
      </c>
      <c r="S94" s="65">
        <v>0</v>
      </c>
      <c r="T94" s="65">
        <v>0</v>
      </c>
      <c r="U94" s="65">
        <v>0</v>
      </c>
      <c r="V94" s="65">
        <v>0</v>
      </c>
      <c r="W94" s="65">
        <v>120</v>
      </c>
      <c r="X94" s="65">
        <v>0</v>
      </c>
      <c r="Y94" s="65">
        <v>0</v>
      </c>
    </row>
    <row r="95" spans="1:25" ht="24.75" customHeight="1">
      <c r="A95" s="128"/>
      <c r="B95" s="128" t="s">
        <v>114</v>
      </c>
      <c r="C95" s="128"/>
      <c r="D95" s="132" t="s">
        <v>115</v>
      </c>
      <c r="E95" s="65">
        <v>0.62</v>
      </c>
      <c r="F95" s="198">
        <v>0.62</v>
      </c>
      <c r="G95" s="65">
        <v>0.62</v>
      </c>
      <c r="H95" s="199">
        <v>0.62</v>
      </c>
      <c r="I95" s="65">
        <v>0</v>
      </c>
      <c r="J95" s="65">
        <v>0</v>
      </c>
      <c r="K95" s="65">
        <v>0</v>
      </c>
      <c r="L95" s="65">
        <v>0</v>
      </c>
      <c r="M95" s="65">
        <v>0</v>
      </c>
      <c r="N95" s="65">
        <v>0</v>
      </c>
      <c r="O95" s="65">
        <v>0</v>
      </c>
      <c r="P95" s="198">
        <v>0</v>
      </c>
      <c r="Q95" s="65">
        <v>0</v>
      </c>
      <c r="R95" s="199">
        <v>0</v>
      </c>
      <c r="S95" s="65">
        <v>0</v>
      </c>
      <c r="T95" s="65">
        <v>0</v>
      </c>
      <c r="U95" s="65">
        <v>0</v>
      </c>
      <c r="V95" s="65">
        <v>0</v>
      </c>
      <c r="W95" s="65">
        <v>0</v>
      </c>
      <c r="X95" s="65">
        <v>0</v>
      </c>
      <c r="Y95" s="65">
        <v>0</v>
      </c>
    </row>
    <row r="96" spans="1:25" ht="24.75" customHeight="1">
      <c r="A96" s="128" t="s">
        <v>91</v>
      </c>
      <c r="B96" s="128" t="s">
        <v>116</v>
      </c>
      <c r="C96" s="128" t="s">
        <v>96</v>
      </c>
      <c r="D96" s="132" t="s">
        <v>117</v>
      </c>
      <c r="E96" s="65">
        <v>0.62</v>
      </c>
      <c r="F96" s="198">
        <v>0.62</v>
      </c>
      <c r="G96" s="65">
        <v>0.62</v>
      </c>
      <c r="H96" s="199">
        <v>0.62</v>
      </c>
      <c r="I96" s="65">
        <v>0</v>
      </c>
      <c r="J96" s="65">
        <v>0</v>
      </c>
      <c r="K96" s="65">
        <v>0</v>
      </c>
      <c r="L96" s="65">
        <v>0</v>
      </c>
      <c r="M96" s="65">
        <v>0</v>
      </c>
      <c r="N96" s="65">
        <v>0</v>
      </c>
      <c r="O96" s="65">
        <v>0</v>
      </c>
      <c r="P96" s="198">
        <v>0</v>
      </c>
      <c r="Q96" s="65">
        <v>0</v>
      </c>
      <c r="R96" s="199">
        <v>0</v>
      </c>
      <c r="S96" s="65">
        <v>0</v>
      </c>
      <c r="T96" s="65">
        <v>0</v>
      </c>
      <c r="U96" s="65">
        <v>0</v>
      </c>
      <c r="V96" s="65">
        <v>0</v>
      </c>
      <c r="W96" s="65">
        <v>0</v>
      </c>
      <c r="X96" s="65">
        <v>0</v>
      </c>
      <c r="Y96" s="65">
        <v>0</v>
      </c>
    </row>
    <row r="97" spans="1:25" ht="24.75" customHeight="1">
      <c r="A97" s="128" t="s">
        <v>121</v>
      </c>
      <c r="B97" s="128"/>
      <c r="C97" s="128"/>
      <c r="D97" s="132" t="s">
        <v>122</v>
      </c>
      <c r="E97" s="65">
        <v>29.17</v>
      </c>
      <c r="F97" s="198">
        <v>29.17</v>
      </c>
      <c r="G97" s="65">
        <v>29.17</v>
      </c>
      <c r="H97" s="199">
        <v>29.17</v>
      </c>
      <c r="I97" s="65">
        <v>0</v>
      </c>
      <c r="J97" s="65">
        <v>0</v>
      </c>
      <c r="K97" s="65">
        <v>0</v>
      </c>
      <c r="L97" s="65">
        <v>0</v>
      </c>
      <c r="M97" s="65">
        <v>0</v>
      </c>
      <c r="N97" s="65">
        <v>0</v>
      </c>
      <c r="O97" s="65">
        <v>0</v>
      </c>
      <c r="P97" s="198">
        <v>0</v>
      </c>
      <c r="Q97" s="65">
        <v>0</v>
      </c>
      <c r="R97" s="199">
        <v>0</v>
      </c>
      <c r="S97" s="65">
        <v>0</v>
      </c>
      <c r="T97" s="65">
        <v>0</v>
      </c>
      <c r="U97" s="65">
        <v>0</v>
      </c>
      <c r="V97" s="65">
        <v>0</v>
      </c>
      <c r="W97" s="65">
        <v>0</v>
      </c>
      <c r="X97" s="65">
        <v>0</v>
      </c>
      <c r="Y97" s="65">
        <v>0</v>
      </c>
    </row>
    <row r="98" spans="1:25" ht="24.75" customHeight="1">
      <c r="A98" s="128"/>
      <c r="B98" s="128" t="s">
        <v>94</v>
      </c>
      <c r="C98" s="128"/>
      <c r="D98" s="132" t="s">
        <v>123</v>
      </c>
      <c r="E98" s="65">
        <v>29.17</v>
      </c>
      <c r="F98" s="198">
        <v>29.17</v>
      </c>
      <c r="G98" s="65">
        <v>29.17</v>
      </c>
      <c r="H98" s="199">
        <v>29.17</v>
      </c>
      <c r="I98" s="65">
        <v>0</v>
      </c>
      <c r="J98" s="65">
        <v>0</v>
      </c>
      <c r="K98" s="65">
        <v>0</v>
      </c>
      <c r="L98" s="65">
        <v>0</v>
      </c>
      <c r="M98" s="65">
        <v>0</v>
      </c>
      <c r="N98" s="65">
        <v>0</v>
      </c>
      <c r="O98" s="65">
        <v>0</v>
      </c>
      <c r="P98" s="198">
        <v>0</v>
      </c>
      <c r="Q98" s="65">
        <v>0</v>
      </c>
      <c r="R98" s="199">
        <v>0</v>
      </c>
      <c r="S98" s="65">
        <v>0</v>
      </c>
      <c r="T98" s="65">
        <v>0</v>
      </c>
      <c r="U98" s="65">
        <v>0</v>
      </c>
      <c r="V98" s="65">
        <v>0</v>
      </c>
      <c r="W98" s="65">
        <v>0</v>
      </c>
      <c r="X98" s="65">
        <v>0</v>
      </c>
      <c r="Y98" s="65">
        <v>0</v>
      </c>
    </row>
    <row r="99" spans="1:25" ht="24.75" customHeight="1">
      <c r="A99" s="128" t="s">
        <v>124</v>
      </c>
      <c r="B99" s="128" t="s">
        <v>99</v>
      </c>
      <c r="C99" s="128" t="s">
        <v>83</v>
      </c>
      <c r="D99" s="132" t="s">
        <v>125</v>
      </c>
      <c r="E99" s="65">
        <v>29.17</v>
      </c>
      <c r="F99" s="198">
        <v>29.17</v>
      </c>
      <c r="G99" s="65">
        <v>29.17</v>
      </c>
      <c r="H99" s="199">
        <v>29.17</v>
      </c>
      <c r="I99" s="65">
        <v>0</v>
      </c>
      <c r="J99" s="65">
        <v>0</v>
      </c>
      <c r="K99" s="65">
        <v>0</v>
      </c>
      <c r="L99" s="65">
        <v>0</v>
      </c>
      <c r="M99" s="65">
        <v>0</v>
      </c>
      <c r="N99" s="65">
        <v>0</v>
      </c>
      <c r="O99" s="65">
        <v>0</v>
      </c>
      <c r="P99" s="198">
        <v>0</v>
      </c>
      <c r="Q99" s="65">
        <v>0</v>
      </c>
      <c r="R99" s="199">
        <v>0</v>
      </c>
      <c r="S99" s="65">
        <v>0</v>
      </c>
      <c r="T99" s="65">
        <v>0</v>
      </c>
      <c r="U99" s="65">
        <v>0</v>
      </c>
      <c r="V99" s="65">
        <v>0</v>
      </c>
      <c r="W99" s="65">
        <v>0</v>
      </c>
      <c r="X99" s="65">
        <v>0</v>
      </c>
      <c r="Y99" s="65">
        <v>0</v>
      </c>
    </row>
    <row r="100" spans="1:25" ht="24.75" customHeight="1">
      <c r="A100" s="128"/>
      <c r="B100" s="128"/>
      <c r="C100" s="128"/>
      <c r="D100" s="132" t="s">
        <v>62</v>
      </c>
      <c r="E100" s="65">
        <v>89.39000000000001</v>
      </c>
      <c r="F100" s="198">
        <v>80.39000000000001</v>
      </c>
      <c r="G100" s="65">
        <v>80.39000000000001</v>
      </c>
      <c r="H100" s="199">
        <v>80.39000000000001</v>
      </c>
      <c r="I100" s="65">
        <v>0</v>
      </c>
      <c r="J100" s="65">
        <v>0</v>
      </c>
      <c r="K100" s="65">
        <v>0</v>
      </c>
      <c r="L100" s="65">
        <v>0</v>
      </c>
      <c r="M100" s="65">
        <v>0</v>
      </c>
      <c r="N100" s="65">
        <v>0</v>
      </c>
      <c r="O100" s="65">
        <v>0</v>
      </c>
      <c r="P100" s="198">
        <v>9</v>
      </c>
      <c r="Q100" s="65">
        <v>9</v>
      </c>
      <c r="R100" s="199">
        <v>9</v>
      </c>
      <c r="S100" s="65">
        <v>0</v>
      </c>
      <c r="T100" s="65">
        <v>0</v>
      </c>
      <c r="U100" s="65">
        <v>0</v>
      </c>
      <c r="V100" s="65">
        <v>0</v>
      </c>
      <c r="W100" s="65">
        <v>0</v>
      </c>
      <c r="X100" s="65">
        <v>0</v>
      </c>
      <c r="Y100" s="65">
        <v>0</v>
      </c>
    </row>
    <row r="101" spans="1:25" ht="24.75" customHeight="1">
      <c r="A101" s="128" t="s">
        <v>77</v>
      </c>
      <c r="B101" s="128"/>
      <c r="C101" s="128"/>
      <c r="D101" s="132" t="s">
        <v>78</v>
      </c>
      <c r="E101" s="65">
        <v>9.25</v>
      </c>
      <c r="F101" s="198">
        <v>9.25</v>
      </c>
      <c r="G101" s="65">
        <v>9.25</v>
      </c>
      <c r="H101" s="199">
        <v>9.25</v>
      </c>
      <c r="I101" s="65">
        <v>0</v>
      </c>
      <c r="J101" s="65">
        <v>0</v>
      </c>
      <c r="K101" s="65">
        <v>0</v>
      </c>
      <c r="L101" s="65">
        <v>0</v>
      </c>
      <c r="M101" s="65">
        <v>0</v>
      </c>
      <c r="N101" s="65">
        <v>0</v>
      </c>
      <c r="O101" s="65">
        <v>0</v>
      </c>
      <c r="P101" s="198">
        <v>0</v>
      </c>
      <c r="Q101" s="65">
        <v>0</v>
      </c>
      <c r="R101" s="199">
        <v>0</v>
      </c>
      <c r="S101" s="65">
        <v>0</v>
      </c>
      <c r="T101" s="65">
        <v>0</v>
      </c>
      <c r="U101" s="65">
        <v>0</v>
      </c>
      <c r="V101" s="65">
        <v>0</v>
      </c>
      <c r="W101" s="65">
        <v>0</v>
      </c>
      <c r="X101" s="65">
        <v>0</v>
      </c>
      <c r="Y101" s="65">
        <v>0</v>
      </c>
    </row>
    <row r="102" spans="1:25" ht="24.75" customHeight="1">
      <c r="A102" s="128"/>
      <c r="B102" s="128" t="s">
        <v>79</v>
      </c>
      <c r="C102" s="128"/>
      <c r="D102" s="132" t="s">
        <v>80</v>
      </c>
      <c r="E102" s="65">
        <v>9.25</v>
      </c>
      <c r="F102" s="198">
        <v>9.25</v>
      </c>
      <c r="G102" s="65">
        <v>9.25</v>
      </c>
      <c r="H102" s="199">
        <v>9.25</v>
      </c>
      <c r="I102" s="65">
        <v>0</v>
      </c>
      <c r="J102" s="65">
        <v>0</v>
      </c>
      <c r="K102" s="65">
        <v>0</v>
      </c>
      <c r="L102" s="65">
        <v>0</v>
      </c>
      <c r="M102" s="65">
        <v>0</v>
      </c>
      <c r="N102" s="65">
        <v>0</v>
      </c>
      <c r="O102" s="65">
        <v>0</v>
      </c>
      <c r="P102" s="198">
        <v>0</v>
      </c>
      <c r="Q102" s="65">
        <v>0</v>
      </c>
      <c r="R102" s="199">
        <v>0</v>
      </c>
      <c r="S102" s="65">
        <v>0</v>
      </c>
      <c r="T102" s="65">
        <v>0</v>
      </c>
      <c r="U102" s="65">
        <v>0</v>
      </c>
      <c r="V102" s="65">
        <v>0</v>
      </c>
      <c r="W102" s="65">
        <v>0</v>
      </c>
      <c r="X102" s="65">
        <v>0</v>
      </c>
      <c r="Y102" s="65">
        <v>0</v>
      </c>
    </row>
    <row r="103" spans="1:25" ht="24.75" customHeight="1">
      <c r="A103" s="128" t="s">
        <v>81</v>
      </c>
      <c r="B103" s="128" t="s">
        <v>82</v>
      </c>
      <c r="C103" s="128" t="s">
        <v>94</v>
      </c>
      <c r="D103" s="132" t="s">
        <v>127</v>
      </c>
      <c r="E103" s="65">
        <v>1.29</v>
      </c>
      <c r="F103" s="198">
        <v>1.29</v>
      </c>
      <c r="G103" s="65">
        <v>1.29</v>
      </c>
      <c r="H103" s="199">
        <v>1.29</v>
      </c>
      <c r="I103" s="65">
        <v>0</v>
      </c>
      <c r="J103" s="65">
        <v>0</v>
      </c>
      <c r="K103" s="65">
        <v>0</v>
      </c>
      <c r="L103" s="65">
        <v>0</v>
      </c>
      <c r="M103" s="65">
        <v>0</v>
      </c>
      <c r="N103" s="65">
        <v>0</v>
      </c>
      <c r="O103" s="65">
        <v>0</v>
      </c>
      <c r="P103" s="198">
        <v>0</v>
      </c>
      <c r="Q103" s="65">
        <v>0</v>
      </c>
      <c r="R103" s="199">
        <v>0</v>
      </c>
      <c r="S103" s="65">
        <v>0</v>
      </c>
      <c r="T103" s="65">
        <v>0</v>
      </c>
      <c r="U103" s="65">
        <v>0</v>
      </c>
      <c r="V103" s="65">
        <v>0</v>
      </c>
      <c r="W103" s="65">
        <v>0</v>
      </c>
      <c r="X103" s="65">
        <v>0</v>
      </c>
      <c r="Y103" s="65">
        <v>0</v>
      </c>
    </row>
    <row r="104" spans="1:25" ht="24.75" customHeight="1">
      <c r="A104" s="128" t="s">
        <v>81</v>
      </c>
      <c r="B104" s="128" t="s">
        <v>82</v>
      </c>
      <c r="C104" s="128" t="s">
        <v>79</v>
      </c>
      <c r="D104" s="132" t="s">
        <v>85</v>
      </c>
      <c r="E104" s="65">
        <v>7.96</v>
      </c>
      <c r="F104" s="198">
        <v>7.96</v>
      </c>
      <c r="G104" s="65">
        <v>7.96</v>
      </c>
      <c r="H104" s="199">
        <v>7.96</v>
      </c>
      <c r="I104" s="65">
        <v>0</v>
      </c>
      <c r="J104" s="65">
        <v>0</v>
      </c>
      <c r="K104" s="65">
        <v>0</v>
      </c>
      <c r="L104" s="65">
        <v>0</v>
      </c>
      <c r="M104" s="65">
        <v>0</v>
      </c>
      <c r="N104" s="65">
        <v>0</v>
      </c>
      <c r="O104" s="65">
        <v>0</v>
      </c>
      <c r="P104" s="198">
        <v>0</v>
      </c>
      <c r="Q104" s="65">
        <v>0</v>
      </c>
      <c r="R104" s="199">
        <v>0</v>
      </c>
      <c r="S104" s="65">
        <v>0</v>
      </c>
      <c r="T104" s="65">
        <v>0</v>
      </c>
      <c r="U104" s="65">
        <v>0</v>
      </c>
      <c r="V104" s="65">
        <v>0</v>
      </c>
      <c r="W104" s="65">
        <v>0</v>
      </c>
      <c r="X104" s="65">
        <v>0</v>
      </c>
      <c r="Y104" s="65">
        <v>0</v>
      </c>
    </row>
    <row r="105" spans="1:25" ht="24.75" customHeight="1">
      <c r="A105" s="128" t="s">
        <v>88</v>
      </c>
      <c r="B105" s="128"/>
      <c r="C105" s="128"/>
      <c r="D105" s="132" t="s">
        <v>89</v>
      </c>
      <c r="E105" s="65">
        <v>73.6</v>
      </c>
      <c r="F105" s="198">
        <v>64.6</v>
      </c>
      <c r="G105" s="65">
        <v>64.6</v>
      </c>
      <c r="H105" s="199">
        <v>64.6</v>
      </c>
      <c r="I105" s="65">
        <v>0</v>
      </c>
      <c r="J105" s="65">
        <v>0</v>
      </c>
      <c r="K105" s="65">
        <v>0</v>
      </c>
      <c r="L105" s="65">
        <v>0</v>
      </c>
      <c r="M105" s="65">
        <v>0</v>
      </c>
      <c r="N105" s="65">
        <v>0</v>
      </c>
      <c r="O105" s="65">
        <v>0</v>
      </c>
      <c r="P105" s="198">
        <v>9</v>
      </c>
      <c r="Q105" s="65">
        <v>9</v>
      </c>
      <c r="R105" s="199">
        <v>9</v>
      </c>
      <c r="S105" s="65">
        <v>0</v>
      </c>
      <c r="T105" s="65">
        <v>0</v>
      </c>
      <c r="U105" s="65">
        <v>0</v>
      </c>
      <c r="V105" s="65">
        <v>0</v>
      </c>
      <c r="W105" s="65">
        <v>0</v>
      </c>
      <c r="X105" s="65">
        <v>0</v>
      </c>
      <c r="Y105" s="65">
        <v>0</v>
      </c>
    </row>
    <row r="106" spans="1:25" ht="24.75" customHeight="1">
      <c r="A106" s="128"/>
      <c r="B106" s="128" t="s">
        <v>105</v>
      </c>
      <c r="C106" s="128"/>
      <c r="D106" s="132" t="s">
        <v>106</v>
      </c>
      <c r="E106" s="65">
        <v>73.48</v>
      </c>
      <c r="F106" s="198">
        <v>64.48</v>
      </c>
      <c r="G106" s="65">
        <v>64.48</v>
      </c>
      <c r="H106" s="199">
        <v>64.48</v>
      </c>
      <c r="I106" s="65">
        <v>0</v>
      </c>
      <c r="J106" s="65">
        <v>0</v>
      </c>
      <c r="K106" s="65">
        <v>0</v>
      </c>
      <c r="L106" s="65">
        <v>0</v>
      </c>
      <c r="M106" s="65">
        <v>0</v>
      </c>
      <c r="N106" s="65">
        <v>0</v>
      </c>
      <c r="O106" s="65">
        <v>0</v>
      </c>
      <c r="P106" s="198">
        <v>9</v>
      </c>
      <c r="Q106" s="65">
        <v>9</v>
      </c>
      <c r="R106" s="199">
        <v>9</v>
      </c>
      <c r="S106" s="65">
        <v>0</v>
      </c>
      <c r="T106" s="65">
        <v>0</v>
      </c>
      <c r="U106" s="65">
        <v>0</v>
      </c>
      <c r="V106" s="65">
        <v>0</v>
      </c>
      <c r="W106" s="65">
        <v>0</v>
      </c>
      <c r="X106" s="65">
        <v>0</v>
      </c>
      <c r="Y106" s="65">
        <v>0</v>
      </c>
    </row>
    <row r="107" spans="1:25" ht="24.75" customHeight="1">
      <c r="A107" s="128" t="s">
        <v>91</v>
      </c>
      <c r="B107" s="128" t="s">
        <v>107</v>
      </c>
      <c r="C107" s="128" t="s">
        <v>114</v>
      </c>
      <c r="D107" s="132" t="s">
        <v>132</v>
      </c>
      <c r="E107" s="65">
        <v>73.48</v>
      </c>
      <c r="F107" s="198">
        <v>64.48</v>
      </c>
      <c r="G107" s="65">
        <v>64.48</v>
      </c>
      <c r="H107" s="199">
        <v>64.48</v>
      </c>
      <c r="I107" s="65">
        <v>0</v>
      </c>
      <c r="J107" s="65">
        <v>0</v>
      </c>
      <c r="K107" s="65">
        <v>0</v>
      </c>
      <c r="L107" s="65">
        <v>0</v>
      </c>
      <c r="M107" s="65">
        <v>0</v>
      </c>
      <c r="N107" s="65">
        <v>0</v>
      </c>
      <c r="O107" s="65">
        <v>0</v>
      </c>
      <c r="P107" s="198">
        <v>9</v>
      </c>
      <c r="Q107" s="65">
        <v>9</v>
      </c>
      <c r="R107" s="199">
        <v>9</v>
      </c>
      <c r="S107" s="65">
        <v>0</v>
      </c>
      <c r="T107" s="65">
        <v>0</v>
      </c>
      <c r="U107" s="65">
        <v>0</v>
      </c>
      <c r="V107" s="65">
        <v>0</v>
      </c>
      <c r="W107" s="65">
        <v>0</v>
      </c>
      <c r="X107" s="65">
        <v>0</v>
      </c>
      <c r="Y107" s="65">
        <v>0</v>
      </c>
    </row>
    <row r="108" spans="1:25" ht="24.75" customHeight="1">
      <c r="A108" s="128"/>
      <c r="B108" s="128" t="s">
        <v>114</v>
      </c>
      <c r="C108" s="128"/>
      <c r="D108" s="132" t="s">
        <v>115</v>
      </c>
      <c r="E108" s="65">
        <v>0.12</v>
      </c>
      <c r="F108" s="198">
        <v>0.12</v>
      </c>
      <c r="G108" s="65">
        <v>0.12</v>
      </c>
      <c r="H108" s="199">
        <v>0.12</v>
      </c>
      <c r="I108" s="65">
        <v>0</v>
      </c>
      <c r="J108" s="65">
        <v>0</v>
      </c>
      <c r="K108" s="65">
        <v>0</v>
      </c>
      <c r="L108" s="65">
        <v>0</v>
      </c>
      <c r="M108" s="65">
        <v>0</v>
      </c>
      <c r="N108" s="65">
        <v>0</v>
      </c>
      <c r="O108" s="65">
        <v>0</v>
      </c>
      <c r="P108" s="198">
        <v>0</v>
      </c>
      <c r="Q108" s="65">
        <v>0</v>
      </c>
      <c r="R108" s="199">
        <v>0</v>
      </c>
      <c r="S108" s="65">
        <v>0</v>
      </c>
      <c r="T108" s="65">
        <v>0</v>
      </c>
      <c r="U108" s="65">
        <v>0</v>
      </c>
      <c r="V108" s="65">
        <v>0</v>
      </c>
      <c r="W108" s="65">
        <v>0</v>
      </c>
      <c r="X108" s="65">
        <v>0</v>
      </c>
      <c r="Y108" s="65">
        <v>0</v>
      </c>
    </row>
    <row r="109" spans="1:25" ht="24.75" customHeight="1">
      <c r="A109" s="128" t="s">
        <v>91</v>
      </c>
      <c r="B109" s="128" t="s">
        <v>116</v>
      </c>
      <c r="C109" s="128" t="s">
        <v>96</v>
      </c>
      <c r="D109" s="132" t="s">
        <v>117</v>
      </c>
      <c r="E109" s="65">
        <v>0.12</v>
      </c>
      <c r="F109" s="198">
        <v>0.12</v>
      </c>
      <c r="G109" s="65">
        <v>0.12</v>
      </c>
      <c r="H109" s="199">
        <v>0.12</v>
      </c>
      <c r="I109" s="65">
        <v>0</v>
      </c>
      <c r="J109" s="65">
        <v>0</v>
      </c>
      <c r="K109" s="65">
        <v>0</v>
      </c>
      <c r="L109" s="65">
        <v>0</v>
      </c>
      <c r="M109" s="65">
        <v>0</v>
      </c>
      <c r="N109" s="65">
        <v>0</v>
      </c>
      <c r="O109" s="65">
        <v>0</v>
      </c>
      <c r="P109" s="198">
        <v>0</v>
      </c>
      <c r="Q109" s="65">
        <v>0</v>
      </c>
      <c r="R109" s="199">
        <v>0</v>
      </c>
      <c r="S109" s="65">
        <v>0</v>
      </c>
      <c r="T109" s="65">
        <v>0</v>
      </c>
      <c r="U109" s="65">
        <v>0</v>
      </c>
      <c r="V109" s="65">
        <v>0</v>
      </c>
      <c r="W109" s="65">
        <v>0</v>
      </c>
      <c r="X109" s="65">
        <v>0</v>
      </c>
      <c r="Y109" s="65">
        <v>0</v>
      </c>
    </row>
    <row r="110" spans="1:25" ht="24.75" customHeight="1">
      <c r="A110" s="128" t="s">
        <v>121</v>
      </c>
      <c r="B110" s="128"/>
      <c r="C110" s="128"/>
      <c r="D110" s="132" t="s">
        <v>122</v>
      </c>
      <c r="E110" s="65">
        <v>6.54</v>
      </c>
      <c r="F110" s="198">
        <v>6.54</v>
      </c>
      <c r="G110" s="65">
        <v>6.54</v>
      </c>
      <c r="H110" s="199">
        <v>6.54</v>
      </c>
      <c r="I110" s="65">
        <v>0</v>
      </c>
      <c r="J110" s="65">
        <v>0</v>
      </c>
      <c r="K110" s="65">
        <v>0</v>
      </c>
      <c r="L110" s="65">
        <v>0</v>
      </c>
      <c r="M110" s="65">
        <v>0</v>
      </c>
      <c r="N110" s="65">
        <v>0</v>
      </c>
      <c r="O110" s="65">
        <v>0</v>
      </c>
      <c r="P110" s="198">
        <v>0</v>
      </c>
      <c r="Q110" s="65">
        <v>0</v>
      </c>
      <c r="R110" s="199">
        <v>0</v>
      </c>
      <c r="S110" s="65">
        <v>0</v>
      </c>
      <c r="T110" s="65">
        <v>0</v>
      </c>
      <c r="U110" s="65">
        <v>0</v>
      </c>
      <c r="V110" s="65">
        <v>0</v>
      </c>
      <c r="W110" s="65">
        <v>0</v>
      </c>
      <c r="X110" s="65">
        <v>0</v>
      </c>
      <c r="Y110" s="65">
        <v>0</v>
      </c>
    </row>
    <row r="111" spans="1:25" ht="24.75" customHeight="1">
      <c r="A111" s="128"/>
      <c r="B111" s="128" t="s">
        <v>94</v>
      </c>
      <c r="C111" s="128"/>
      <c r="D111" s="132" t="s">
        <v>123</v>
      </c>
      <c r="E111" s="65">
        <v>6.54</v>
      </c>
      <c r="F111" s="198">
        <v>6.54</v>
      </c>
      <c r="G111" s="65">
        <v>6.54</v>
      </c>
      <c r="H111" s="199">
        <v>6.54</v>
      </c>
      <c r="I111" s="65">
        <v>0</v>
      </c>
      <c r="J111" s="65">
        <v>0</v>
      </c>
      <c r="K111" s="65">
        <v>0</v>
      </c>
      <c r="L111" s="65">
        <v>0</v>
      </c>
      <c r="M111" s="65">
        <v>0</v>
      </c>
      <c r="N111" s="65">
        <v>0</v>
      </c>
      <c r="O111" s="65">
        <v>0</v>
      </c>
      <c r="P111" s="198">
        <v>0</v>
      </c>
      <c r="Q111" s="65">
        <v>0</v>
      </c>
      <c r="R111" s="199">
        <v>0</v>
      </c>
      <c r="S111" s="65">
        <v>0</v>
      </c>
      <c r="T111" s="65">
        <v>0</v>
      </c>
      <c r="U111" s="65">
        <v>0</v>
      </c>
      <c r="V111" s="65">
        <v>0</v>
      </c>
      <c r="W111" s="65">
        <v>0</v>
      </c>
      <c r="X111" s="65">
        <v>0</v>
      </c>
      <c r="Y111" s="65">
        <v>0</v>
      </c>
    </row>
    <row r="112" spans="1:25" ht="24.75" customHeight="1">
      <c r="A112" s="128" t="s">
        <v>124</v>
      </c>
      <c r="B112" s="128" t="s">
        <v>99</v>
      </c>
      <c r="C112" s="128" t="s">
        <v>83</v>
      </c>
      <c r="D112" s="132" t="s">
        <v>125</v>
      </c>
      <c r="E112" s="65">
        <v>6.54</v>
      </c>
      <c r="F112" s="198">
        <v>6.54</v>
      </c>
      <c r="G112" s="65">
        <v>6.54</v>
      </c>
      <c r="H112" s="199">
        <v>6.54</v>
      </c>
      <c r="I112" s="65">
        <v>0</v>
      </c>
      <c r="J112" s="65">
        <v>0</v>
      </c>
      <c r="K112" s="65">
        <v>0</v>
      </c>
      <c r="L112" s="65">
        <v>0</v>
      </c>
      <c r="M112" s="65">
        <v>0</v>
      </c>
      <c r="N112" s="65">
        <v>0</v>
      </c>
      <c r="O112" s="65">
        <v>0</v>
      </c>
      <c r="P112" s="198">
        <v>0</v>
      </c>
      <c r="Q112" s="65">
        <v>0</v>
      </c>
      <c r="R112" s="199">
        <v>0</v>
      </c>
      <c r="S112" s="65">
        <v>0</v>
      </c>
      <c r="T112" s="65">
        <v>0</v>
      </c>
      <c r="U112" s="65">
        <v>0</v>
      </c>
      <c r="V112" s="65">
        <v>0</v>
      </c>
      <c r="W112" s="65">
        <v>0</v>
      </c>
      <c r="X112" s="65">
        <v>0</v>
      </c>
      <c r="Y112" s="65">
        <v>0</v>
      </c>
    </row>
    <row r="113" spans="1:25" ht="24.75" customHeight="1">
      <c r="A113" s="128"/>
      <c r="B113" s="128"/>
      <c r="C113" s="128"/>
      <c r="D113" s="132" t="s">
        <v>63</v>
      </c>
      <c r="E113" s="65">
        <v>61.49</v>
      </c>
      <c r="F113" s="198">
        <v>45.49</v>
      </c>
      <c r="G113" s="65">
        <v>45.49</v>
      </c>
      <c r="H113" s="199">
        <v>45.49</v>
      </c>
      <c r="I113" s="65">
        <v>0</v>
      </c>
      <c r="J113" s="65">
        <v>0</v>
      </c>
      <c r="K113" s="65">
        <v>0</v>
      </c>
      <c r="L113" s="65">
        <v>0</v>
      </c>
      <c r="M113" s="65">
        <v>0</v>
      </c>
      <c r="N113" s="65">
        <v>0</v>
      </c>
      <c r="O113" s="65">
        <v>0</v>
      </c>
      <c r="P113" s="198">
        <v>16</v>
      </c>
      <c r="Q113" s="65">
        <v>16</v>
      </c>
      <c r="R113" s="199">
        <v>16</v>
      </c>
      <c r="S113" s="65">
        <v>0</v>
      </c>
      <c r="T113" s="65">
        <v>0</v>
      </c>
      <c r="U113" s="65">
        <v>0</v>
      </c>
      <c r="V113" s="65">
        <v>0</v>
      </c>
      <c r="W113" s="65">
        <v>0</v>
      </c>
      <c r="X113" s="65">
        <v>0</v>
      </c>
      <c r="Y113" s="65">
        <v>0</v>
      </c>
    </row>
    <row r="114" spans="1:25" ht="24.75" customHeight="1">
      <c r="A114" s="128" t="s">
        <v>77</v>
      </c>
      <c r="B114" s="128"/>
      <c r="C114" s="128"/>
      <c r="D114" s="132" t="s">
        <v>78</v>
      </c>
      <c r="E114" s="65">
        <v>4.39</v>
      </c>
      <c r="F114" s="198">
        <v>4.39</v>
      </c>
      <c r="G114" s="65">
        <v>4.39</v>
      </c>
      <c r="H114" s="199">
        <v>4.39</v>
      </c>
      <c r="I114" s="65">
        <v>0</v>
      </c>
      <c r="J114" s="65">
        <v>0</v>
      </c>
      <c r="K114" s="65">
        <v>0</v>
      </c>
      <c r="L114" s="65">
        <v>0</v>
      </c>
      <c r="M114" s="65">
        <v>0</v>
      </c>
      <c r="N114" s="65">
        <v>0</v>
      </c>
      <c r="O114" s="65">
        <v>0</v>
      </c>
      <c r="P114" s="198">
        <v>0</v>
      </c>
      <c r="Q114" s="65">
        <v>0</v>
      </c>
      <c r="R114" s="199">
        <v>0</v>
      </c>
      <c r="S114" s="65">
        <v>0</v>
      </c>
      <c r="T114" s="65">
        <v>0</v>
      </c>
      <c r="U114" s="65">
        <v>0</v>
      </c>
      <c r="V114" s="65">
        <v>0</v>
      </c>
      <c r="W114" s="65">
        <v>0</v>
      </c>
      <c r="X114" s="65">
        <v>0</v>
      </c>
      <c r="Y114" s="65">
        <v>0</v>
      </c>
    </row>
    <row r="115" spans="1:25" ht="24.75" customHeight="1">
      <c r="A115" s="128"/>
      <c r="B115" s="128" t="s">
        <v>79</v>
      </c>
      <c r="C115" s="128"/>
      <c r="D115" s="132" t="s">
        <v>80</v>
      </c>
      <c r="E115" s="65">
        <v>4.39</v>
      </c>
      <c r="F115" s="198">
        <v>4.39</v>
      </c>
      <c r="G115" s="65">
        <v>4.39</v>
      </c>
      <c r="H115" s="199">
        <v>4.39</v>
      </c>
      <c r="I115" s="65">
        <v>0</v>
      </c>
      <c r="J115" s="65">
        <v>0</v>
      </c>
      <c r="K115" s="65">
        <v>0</v>
      </c>
      <c r="L115" s="65">
        <v>0</v>
      </c>
      <c r="M115" s="65">
        <v>0</v>
      </c>
      <c r="N115" s="65">
        <v>0</v>
      </c>
      <c r="O115" s="65">
        <v>0</v>
      </c>
      <c r="P115" s="198">
        <v>0</v>
      </c>
      <c r="Q115" s="65">
        <v>0</v>
      </c>
      <c r="R115" s="199">
        <v>0</v>
      </c>
      <c r="S115" s="65">
        <v>0</v>
      </c>
      <c r="T115" s="65">
        <v>0</v>
      </c>
      <c r="U115" s="65">
        <v>0</v>
      </c>
      <c r="V115" s="65">
        <v>0</v>
      </c>
      <c r="W115" s="65">
        <v>0</v>
      </c>
      <c r="X115" s="65">
        <v>0</v>
      </c>
      <c r="Y115" s="65">
        <v>0</v>
      </c>
    </row>
    <row r="116" spans="1:25" ht="24.75" customHeight="1">
      <c r="A116" s="128" t="s">
        <v>81</v>
      </c>
      <c r="B116" s="128" t="s">
        <v>82</v>
      </c>
      <c r="C116" s="128" t="s">
        <v>79</v>
      </c>
      <c r="D116" s="132" t="s">
        <v>85</v>
      </c>
      <c r="E116" s="65">
        <v>4.39</v>
      </c>
      <c r="F116" s="198">
        <v>4.39</v>
      </c>
      <c r="G116" s="65">
        <v>4.39</v>
      </c>
      <c r="H116" s="199">
        <v>4.39</v>
      </c>
      <c r="I116" s="65">
        <v>0</v>
      </c>
      <c r="J116" s="65">
        <v>0</v>
      </c>
      <c r="K116" s="65">
        <v>0</v>
      </c>
      <c r="L116" s="65">
        <v>0</v>
      </c>
      <c r="M116" s="65">
        <v>0</v>
      </c>
      <c r="N116" s="65">
        <v>0</v>
      </c>
      <c r="O116" s="65">
        <v>0</v>
      </c>
      <c r="P116" s="198">
        <v>0</v>
      </c>
      <c r="Q116" s="65">
        <v>0</v>
      </c>
      <c r="R116" s="199">
        <v>0</v>
      </c>
      <c r="S116" s="65">
        <v>0</v>
      </c>
      <c r="T116" s="65">
        <v>0</v>
      </c>
      <c r="U116" s="65">
        <v>0</v>
      </c>
      <c r="V116" s="65">
        <v>0</v>
      </c>
      <c r="W116" s="65">
        <v>0</v>
      </c>
      <c r="X116" s="65">
        <v>0</v>
      </c>
      <c r="Y116" s="65">
        <v>0</v>
      </c>
    </row>
    <row r="117" spans="1:25" ht="24.75" customHeight="1">
      <c r="A117" s="128" t="s">
        <v>88</v>
      </c>
      <c r="B117" s="128"/>
      <c r="C117" s="128"/>
      <c r="D117" s="132" t="s">
        <v>89</v>
      </c>
      <c r="E117" s="65">
        <v>53.66</v>
      </c>
      <c r="F117" s="198">
        <v>37.66</v>
      </c>
      <c r="G117" s="65">
        <v>37.66</v>
      </c>
      <c r="H117" s="199">
        <v>37.66</v>
      </c>
      <c r="I117" s="65">
        <v>0</v>
      </c>
      <c r="J117" s="65">
        <v>0</v>
      </c>
      <c r="K117" s="65">
        <v>0</v>
      </c>
      <c r="L117" s="65">
        <v>0</v>
      </c>
      <c r="M117" s="65">
        <v>0</v>
      </c>
      <c r="N117" s="65">
        <v>0</v>
      </c>
      <c r="O117" s="65">
        <v>0</v>
      </c>
      <c r="P117" s="198">
        <v>16</v>
      </c>
      <c r="Q117" s="65">
        <v>16</v>
      </c>
      <c r="R117" s="199">
        <v>16</v>
      </c>
      <c r="S117" s="65">
        <v>0</v>
      </c>
      <c r="T117" s="65">
        <v>0</v>
      </c>
      <c r="U117" s="65">
        <v>0</v>
      </c>
      <c r="V117" s="65">
        <v>0</v>
      </c>
      <c r="W117" s="65">
        <v>0</v>
      </c>
      <c r="X117" s="65">
        <v>0</v>
      </c>
      <c r="Y117" s="65">
        <v>0</v>
      </c>
    </row>
    <row r="118" spans="1:25" ht="24.75" customHeight="1">
      <c r="A118" s="128"/>
      <c r="B118" s="128" t="s">
        <v>105</v>
      </c>
      <c r="C118" s="128"/>
      <c r="D118" s="132" t="s">
        <v>106</v>
      </c>
      <c r="E118" s="65">
        <v>53.54</v>
      </c>
      <c r="F118" s="198">
        <v>37.54</v>
      </c>
      <c r="G118" s="65">
        <v>37.54</v>
      </c>
      <c r="H118" s="199">
        <v>37.54</v>
      </c>
      <c r="I118" s="65">
        <v>0</v>
      </c>
      <c r="J118" s="65">
        <v>0</v>
      </c>
      <c r="K118" s="65">
        <v>0</v>
      </c>
      <c r="L118" s="65">
        <v>0</v>
      </c>
      <c r="M118" s="65">
        <v>0</v>
      </c>
      <c r="N118" s="65">
        <v>0</v>
      </c>
      <c r="O118" s="65">
        <v>0</v>
      </c>
      <c r="P118" s="198">
        <v>16</v>
      </c>
      <c r="Q118" s="65">
        <v>16</v>
      </c>
      <c r="R118" s="199">
        <v>16</v>
      </c>
      <c r="S118" s="65">
        <v>0</v>
      </c>
      <c r="T118" s="65">
        <v>0</v>
      </c>
      <c r="U118" s="65">
        <v>0</v>
      </c>
      <c r="V118" s="65">
        <v>0</v>
      </c>
      <c r="W118" s="65">
        <v>0</v>
      </c>
      <c r="X118" s="65">
        <v>0</v>
      </c>
      <c r="Y118" s="65">
        <v>0</v>
      </c>
    </row>
    <row r="119" spans="1:25" ht="24.75" customHeight="1">
      <c r="A119" s="128" t="s">
        <v>91</v>
      </c>
      <c r="B119" s="128" t="s">
        <v>107</v>
      </c>
      <c r="C119" s="128" t="s">
        <v>114</v>
      </c>
      <c r="D119" s="132" t="s">
        <v>132</v>
      </c>
      <c r="E119" s="65">
        <v>53.54</v>
      </c>
      <c r="F119" s="198">
        <v>37.54</v>
      </c>
      <c r="G119" s="65">
        <v>37.54</v>
      </c>
      <c r="H119" s="199">
        <v>37.54</v>
      </c>
      <c r="I119" s="65">
        <v>0</v>
      </c>
      <c r="J119" s="65">
        <v>0</v>
      </c>
      <c r="K119" s="65">
        <v>0</v>
      </c>
      <c r="L119" s="65">
        <v>0</v>
      </c>
      <c r="M119" s="65">
        <v>0</v>
      </c>
      <c r="N119" s="65">
        <v>0</v>
      </c>
      <c r="O119" s="65">
        <v>0</v>
      </c>
      <c r="P119" s="198">
        <v>16</v>
      </c>
      <c r="Q119" s="65">
        <v>16</v>
      </c>
      <c r="R119" s="199">
        <v>16</v>
      </c>
      <c r="S119" s="65">
        <v>0</v>
      </c>
      <c r="T119" s="65">
        <v>0</v>
      </c>
      <c r="U119" s="65">
        <v>0</v>
      </c>
      <c r="V119" s="65">
        <v>0</v>
      </c>
      <c r="W119" s="65">
        <v>0</v>
      </c>
      <c r="X119" s="65">
        <v>0</v>
      </c>
      <c r="Y119" s="65">
        <v>0</v>
      </c>
    </row>
    <row r="120" spans="1:25" ht="24.75" customHeight="1">
      <c r="A120" s="128"/>
      <c r="B120" s="128" t="s">
        <v>114</v>
      </c>
      <c r="C120" s="128"/>
      <c r="D120" s="132" t="s">
        <v>115</v>
      </c>
      <c r="E120" s="65">
        <v>0.12</v>
      </c>
      <c r="F120" s="198">
        <v>0.12</v>
      </c>
      <c r="G120" s="65">
        <v>0.12</v>
      </c>
      <c r="H120" s="199">
        <v>0.12</v>
      </c>
      <c r="I120" s="65">
        <v>0</v>
      </c>
      <c r="J120" s="65">
        <v>0</v>
      </c>
      <c r="K120" s="65">
        <v>0</v>
      </c>
      <c r="L120" s="65">
        <v>0</v>
      </c>
      <c r="M120" s="65">
        <v>0</v>
      </c>
      <c r="N120" s="65">
        <v>0</v>
      </c>
      <c r="O120" s="65">
        <v>0</v>
      </c>
      <c r="P120" s="198">
        <v>0</v>
      </c>
      <c r="Q120" s="65">
        <v>0</v>
      </c>
      <c r="R120" s="199">
        <v>0</v>
      </c>
      <c r="S120" s="65">
        <v>0</v>
      </c>
      <c r="T120" s="65">
        <v>0</v>
      </c>
      <c r="U120" s="65">
        <v>0</v>
      </c>
      <c r="V120" s="65">
        <v>0</v>
      </c>
      <c r="W120" s="65">
        <v>0</v>
      </c>
      <c r="X120" s="65">
        <v>0</v>
      </c>
      <c r="Y120" s="65">
        <v>0</v>
      </c>
    </row>
    <row r="121" spans="1:25" ht="24.75" customHeight="1">
      <c r="A121" s="128" t="s">
        <v>91</v>
      </c>
      <c r="B121" s="128" t="s">
        <v>116</v>
      </c>
      <c r="C121" s="128" t="s">
        <v>96</v>
      </c>
      <c r="D121" s="132" t="s">
        <v>117</v>
      </c>
      <c r="E121" s="65">
        <v>0.12</v>
      </c>
      <c r="F121" s="198">
        <v>0.12</v>
      </c>
      <c r="G121" s="65">
        <v>0.12</v>
      </c>
      <c r="H121" s="199">
        <v>0.12</v>
      </c>
      <c r="I121" s="65">
        <v>0</v>
      </c>
      <c r="J121" s="65">
        <v>0</v>
      </c>
      <c r="K121" s="65">
        <v>0</v>
      </c>
      <c r="L121" s="65">
        <v>0</v>
      </c>
      <c r="M121" s="65">
        <v>0</v>
      </c>
      <c r="N121" s="65">
        <v>0</v>
      </c>
      <c r="O121" s="65">
        <v>0</v>
      </c>
      <c r="P121" s="198">
        <v>0</v>
      </c>
      <c r="Q121" s="65">
        <v>0</v>
      </c>
      <c r="R121" s="199">
        <v>0</v>
      </c>
      <c r="S121" s="65">
        <v>0</v>
      </c>
      <c r="T121" s="65">
        <v>0</v>
      </c>
      <c r="U121" s="65">
        <v>0</v>
      </c>
      <c r="V121" s="65">
        <v>0</v>
      </c>
      <c r="W121" s="65">
        <v>0</v>
      </c>
      <c r="X121" s="65">
        <v>0</v>
      </c>
      <c r="Y121" s="65">
        <v>0</v>
      </c>
    </row>
    <row r="122" spans="1:25" ht="24.75" customHeight="1">
      <c r="A122" s="128" t="s">
        <v>121</v>
      </c>
      <c r="B122" s="128"/>
      <c r="C122" s="128"/>
      <c r="D122" s="132" t="s">
        <v>122</v>
      </c>
      <c r="E122" s="65">
        <v>3.44</v>
      </c>
      <c r="F122" s="198">
        <v>3.44</v>
      </c>
      <c r="G122" s="65">
        <v>3.44</v>
      </c>
      <c r="H122" s="199">
        <v>3.44</v>
      </c>
      <c r="I122" s="65">
        <v>0</v>
      </c>
      <c r="J122" s="65">
        <v>0</v>
      </c>
      <c r="K122" s="65">
        <v>0</v>
      </c>
      <c r="L122" s="65">
        <v>0</v>
      </c>
      <c r="M122" s="65">
        <v>0</v>
      </c>
      <c r="N122" s="65">
        <v>0</v>
      </c>
      <c r="O122" s="65">
        <v>0</v>
      </c>
      <c r="P122" s="198">
        <v>0</v>
      </c>
      <c r="Q122" s="65">
        <v>0</v>
      </c>
      <c r="R122" s="199">
        <v>0</v>
      </c>
      <c r="S122" s="65">
        <v>0</v>
      </c>
      <c r="T122" s="65">
        <v>0</v>
      </c>
      <c r="U122" s="65">
        <v>0</v>
      </c>
      <c r="V122" s="65">
        <v>0</v>
      </c>
      <c r="W122" s="65">
        <v>0</v>
      </c>
      <c r="X122" s="65">
        <v>0</v>
      </c>
      <c r="Y122" s="65">
        <v>0</v>
      </c>
    </row>
    <row r="123" spans="1:25" ht="24.75" customHeight="1">
      <c r="A123" s="128"/>
      <c r="B123" s="128" t="s">
        <v>94</v>
      </c>
      <c r="C123" s="128"/>
      <c r="D123" s="132" t="s">
        <v>123</v>
      </c>
      <c r="E123" s="65">
        <v>3.44</v>
      </c>
      <c r="F123" s="198">
        <v>3.44</v>
      </c>
      <c r="G123" s="65">
        <v>3.44</v>
      </c>
      <c r="H123" s="199">
        <v>3.44</v>
      </c>
      <c r="I123" s="65">
        <v>0</v>
      </c>
      <c r="J123" s="65">
        <v>0</v>
      </c>
      <c r="K123" s="65">
        <v>0</v>
      </c>
      <c r="L123" s="65">
        <v>0</v>
      </c>
      <c r="M123" s="65">
        <v>0</v>
      </c>
      <c r="N123" s="65">
        <v>0</v>
      </c>
      <c r="O123" s="65">
        <v>0</v>
      </c>
      <c r="P123" s="198">
        <v>0</v>
      </c>
      <c r="Q123" s="65">
        <v>0</v>
      </c>
      <c r="R123" s="199">
        <v>0</v>
      </c>
      <c r="S123" s="65">
        <v>0</v>
      </c>
      <c r="T123" s="65">
        <v>0</v>
      </c>
      <c r="U123" s="65">
        <v>0</v>
      </c>
      <c r="V123" s="65">
        <v>0</v>
      </c>
      <c r="W123" s="65">
        <v>0</v>
      </c>
      <c r="X123" s="65">
        <v>0</v>
      </c>
      <c r="Y123" s="65">
        <v>0</v>
      </c>
    </row>
    <row r="124" spans="1:25" ht="24.75" customHeight="1">
      <c r="A124" s="128" t="s">
        <v>124</v>
      </c>
      <c r="B124" s="128" t="s">
        <v>99</v>
      </c>
      <c r="C124" s="128" t="s">
        <v>83</v>
      </c>
      <c r="D124" s="132" t="s">
        <v>125</v>
      </c>
      <c r="E124" s="65">
        <v>3.44</v>
      </c>
      <c r="F124" s="198">
        <v>3.44</v>
      </c>
      <c r="G124" s="65">
        <v>3.44</v>
      </c>
      <c r="H124" s="199">
        <v>3.44</v>
      </c>
      <c r="I124" s="65">
        <v>0</v>
      </c>
      <c r="J124" s="65">
        <v>0</v>
      </c>
      <c r="K124" s="65">
        <v>0</v>
      </c>
      <c r="L124" s="65">
        <v>0</v>
      </c>
      <c r="M124" s="65">
        <v>0</v>
      </c>
      <c r="N124" s="65">
        <v>0</v>
      </c>
      <c r="O124" s="65">
        <v>0</v>
      </c>
      <c r="P124" s="198">
        <v>0</v>
      </c>
      <c r="Q124" s="65">
        <v>0</v>
      </c>
      <c r="R124" s="199">
        <v>0</v>
      </c>
      <c r="S124" s="65">
        <v>0</v>
      </c>
      <c r="T124" s="65">
        <v>0</v>
      </c>
      <c r="U124" s="65">
        <v>0</v>
      </c>
      <c r="V124" s="65">
        <v>0</v>
      </c>
      <c r="W124" s="65">
        <v>0</v>
      </c>
      <c r="X124" s="65">
        <v>0</v>
      </c>
      <c r="Y124" s="65">
        <v>0</v>
      </c>
    </row>
    <row r="125" spans="1:25" ht="24.75" customHeight="1">
      <c r="A125" s="128"/>
      <c r="B125" s="128"/>
      <c r="C125" s="128"/>
      <c r="D125" s="132" t="s">
        <v>64</v>
      </c>
      <c r="E125" s="65">
        <v>134.88</v>
      </c>
      <c r="F125" s="198">
        <v>129.88</v>
      </c>
      <c r="G125" s="65">
        <v>129.88</v>
      </c>
      <c r="H125" s="199">
        <v>129.88</v>
      </c>
      <c r="I125" s="65">
        <v>0</v>
      </c>
      <c r="J125" s="65">
        <v>0</v>
      </c>
      <c r="K125" s="65">
        <v>0</v>
      </c>
      <c r="L125" s="65">
        <v>0</v>
      </c>
      <c r="M125" s="65">
        <v>0</v>
      </c>
      <c r="N125" s="65">
        <v>0</v>
      </c>
      <c r="O125" s="65">
        <v>0</v>
      </c>
      <c r="P125" s="198">
        <v>5</v>
      </c>
      <c r="Q125" s="65">
        <v>5</v>
      </c>
      <c r="R125" s="199">
        <v>5</v>
      </c>
      <c r="S125" s="65">
        <v>0</v>
      </c>
      <c r="T125" s="65">
        <v>0</v>
      </c>
      <c r="U125" s="65">
        <v>0</v>
      </c>
      <c r="V125" s="65">
        <v>0</v>
      </c>
      <c r="W125" s="65">
        <v>0</v>
      </c>
      <c r="X125" s="65">
        <v>0</v>
      </c>
      <c r="Y125" s="65">
        <v>0</v>
      </c>
    </row>
    <row r="126" spans="1:25" ht="24.75" customHeight="1">
      <c r="A126" s="128" t="s">
        <v>77</v>
      </c>
      <c r="B126" s="128"/>
      <c r="C126" s="128"/>
      <c r="D126" s="132" t="s">
        <v>78</v>
      </c>
      <c r="E126" s="65">
        <v>19.39</v>
      </c>
      <c r="F126" s="198">
        <v>19.39</v>
      </c>
      <c r="G126" s="65">
        <v>19.39</v>
      </c>
      <c r="H126" s="199">
        <v>19.39</v>
      </c>
      <c r="I126" s="65">
        <v>0</v>
      </c>
      <c r="J126" s="65">
        <v>0</v>
      </c>
      <c r="K126" s="65">
        <v>0</v>
      </c>
      <c r="L126" s="65">
        <v>0</v>
      </c>
      <c r="M126" s="65">
        <v>0</v>
      </c>
      <c r="N126" s="65">
        <v>0</v>
      </c>
      <c r="O126" s="65">
        <v>0</v>
      </c>
      <c r="P126" s="198">
        <v>0</v>
      </c>
      <c r="Q126" s="65">
        <v>0</v>
      </c>
      <c r="R126" s="199">
        <v>0</v>
      </c>
      <c r="S126" s="65">
        <v>0</v>
      </c>
      <c r="T126" s="65">
        <v>0</v>
      </c>
      <c r="U126" s="65">
        <v>0</v>
      </c>
      <c r="V126" s="65">
        <v>0</v>
      </c>
      <c r="W126" s="65">
        <v>0</v>
      </c>
      <c r="X126" s="65">
        <v>0</v>
      </c>
      <c r="Y126" s="65">
        <v>0</v>
      </c>
    </row>
    <row r="127" spans="1:25" ht="24.75" customHeight="1">
      <c r="A127" s="128"/>
      <c r="B127" s="128" t="s">
        <v>79</v>
      </c>
      <c r="C127" s="128"/>
      <c r="D127" s="132" t="s">
        <v>80</v>
      </c>
      <c r="E127" s="65">
        <v>19.39</v>
      </c>
      <c r="F127" s="198">
        <v>19.39</v>
      </c>
      <c r="G127" s="65">
        <v>19.39</v>
      </c>
      <c r="H127" s="199">
        <v>19.39</v>
      </c>
      <c r="I127" s="65">
        <v>0</v>
      </c>
      <c r="J127" s="65">
        <v>0</v>
      </c>
      <c r="K127" s="65">
        <v>0</v>
      </c>
      <c r="L127" s="65">
        <v>0</v>
      </c>
      <c r="M127" s="65">
        <v>0</v>
      </c>
      <c r="N127" s="65">
        <v>0</v>
      </c>
      <c r="O127" s="65">
        <v>0</v>
      </c>
      <c r="P127" s="198">
        <v>0</v>
      </c>
      <c r="Q127" s="65">
        <v>0</v>
      </c>
      <c r="R127" s="199">
        <v>0</v>
      </c>
      <c r="S127" s="65">
        <v>0</v>
      </c>
      <c r="T127" s="65">
        <v>0</v>
      </c>
      <c r="U127" s="65">
        <v>0</v>
      </c>
      <c r="V127" s="65">
        <v>0</v>
      </c>
      <c r="W127" s="65">
        <v>0</v>
      </c>
      <c r="X127" s="65">
        <v>0</v>
      </c>
      <c r="Y127" s="65">
        <v>0</v>
      </c>
    </row>
    <row r="128" spans="1:25" ht="24.75" customHeight="1">
      <c r="A128" s="128" t="s">
        <v>81</v>
      </c>
      <c r="B128" s="128" t="s">
        <v>82</v>
      </c>
      <c r="C128" s="128" t="s">
        <v>94</v>
      </c>
      <c r="D128" s="132" t="s">
        <v>127</v>
      </c>
      <c r="E128" s="65">
        <v>6.16</v>
      </c>
      <c r="F128" s="198">
        <v>6.16</v>
      </c>
      <c r="G128" s="65">
        <v>6.16</v>
      </c>
      <c r="H128" s="199">
        <v>6.16</v>
      </c>
      <c r="I128" s="65">
        <v>0</v>
      </c>
      <c r="J128" s="65">
        <v>0</v>
      </c>
      <c r="K128" s="65">
        <v>0</v>
      </c>
      <c r="L128" s="65">
        <v>0</v>
      </c>
      <c r="M128" s="65">
        <v>0</v>
      </c>
      <c r="N128" s="65">
        <v>0</v>
      </c>
      <c r="O128" s="65">
        <v>0</v>
      </c>
      <c r="P128" s="198">
        <v>0</v>
      </c>
      <c r="Q128" s="65">
        <v>0</v>
      </c>
      <c r="R128" s="199">
        <v>0</v>
      </c>
      <c r="S128" s="65">
        <v>0</v>
      </c>
      <c r="T128" s="65">
        <v>0</v>
      </c>
      <c r="U128" s="65">
        <v>0</v>
      </c>
      <c r="V128" s="65">
        <v>0</v>
      </c>
      <c r="W128" s="65">
        <v>0</v>
      </c>
      <c r="X128" s="65">
        <v>0</v>
      </c>
      <c r="Y128" s="65">
        <v>0</v>
      </c>
    </row>
    <row r="129" spans="1:25" ht="24.75" customHeight="1">
      <c r="A129" s="128" t="s">
        <v>81</v>
      </c>
      <c r="B129" s="128" t="s">
        <v>82</v>
      </c>
      <c r="C129" s="128" t="s">
        <v>79</v>
      </c>
      <c r="D129" s="132" t="s">
        <v>85</v>
      </c>
      <c r="E129" s="65">
        <v>13.23</v>
      </c>
      <c r="F129" s="198">
        <v>13.23</v>
      </c>
      <c r="G129" s="65">
        <v>13.23</v>
      </c>
      <c r="H129" s="199">
        <v>13.23</v>
      </c>
      <c r="I129" s="65">
        <v>0</v>
      </c>
      <c r="J129" s="65">
        <v>0</v>
      </c>
      <c r="K129" s="65">
        <v>0</v>
      </c>
      <c r="L129" s="65">
        <v>0</v>
      </c>
      <c r="M129" s="65">
        <v>0</v>
      </c>
      <c r="N129" s="65">
        <v>0</v>
      </c>
      <c r="O129" s="65">
        <v>0</v>
      </c>
      <c r="P129" s="198">
        <v>0</v>
      </c>
      <c r="Q129" s="65">
        <v>0</v>
      </c>
      <c r="R129" s="199">
        <v>0</v>
      </c>
      <c r="S129" s="65">
        <v>0</v>
      </c>
      <c r="T129" s="65">
        <v>0</v>
      </c>
      <c r="U129" s="65">
        <v>0</v>
      </c>
      <c r="V129" s="65">
        <v>0</v>
      </c>
      <c r="W129" s="65">
        <v>0</v>
      </c>
      <c r="X129" s="65">
        <v>0</v>
      </c>
      <c r="Y129" s="65">
        <v>0</v>
      </c>
    </row>
    <row r="130" spans="1:25" ht="24.75" customHeight="1">
      <c r="A130" s="128" t="s">
        <v>88</v>
      </c>
      <c r="B130" s="128"/>
      <c r="C130" s="128"/>
      <c r="D130" s="132" t="s">
        <v>89</v>
      </c>
      <c r="E130" s="65">
        <v>108.42</v>
      </c>
      <c r="F130" s="198">
        <v>103.42</v>
      </c>
      <c r="G130" s="65">
        <v>103.42</v>
      </c>
      <c r="H130" s="199">
        <v>103.42</v>
      </c>
      <c r="I130" s="65">
        <v>0</v>
      </c>
      <c r="J130" s="65">
        <v>0</v>
      </c>
      <c r="K130" s="65">
        <v>0</v>
      </c>
      <c r="L130" s="65">
        <v>0</v>
      </c>
      <c r="M130" s="65">
        <v>0</v>
      </c>
      <c r="N130" s="65">
        <v>0</v>
      </c>
      <c r="O130" s="65">
        <v>0</v>
      </c>
      <c r="P130" s="198">
        <v>5</v>
      </c>
      <c r="Q130" s="65">
        <v>5</v>
      </c>
      <c r="R130" s="199">
        <v>5</v>
      </c>
      <c r="S130" s="65">
        <v>0</v>
      </c>
      <c r="T130" s="65">
        <v>0</v>
      </c>
      <c r="U130" s="65">
        <v>0</v>
      </c>
      <c r="V130" s="65">
        <v>0</v>
      </c>
      <c r="W130" s="65">
        <v>0</v>
      </c>
      <c r="X130" s="65">
        <v>0</v>
      </c>
      <c r="Y130" s="65">
        <v>0</v>
      </c>
    </row>
    <row r="131" spans="1:25" ht="24.75" customHeight="1">
      <c r="A131" s="128"/>
      <c r="B131" s="128" t="s">
        <v>105</v>
      </c>
      <c r="C131" s="128"/>
      <c r="D131" s="132" t="s">
        <v>106</v>
      </c>
      <c r="E131" s="65">
        <v>108.42</v>
      </c>
      <c r="F131" s="198">
        <v>103.42</v>
      </c>
      <c r="G131" s="65">
        <v>103.42</v>
      </c>
      <c r="H131" s="199">
        <v>103.42</v>
      </c>
      <c r="I131" s="65">
        <v>0</v>
      </c>
      <c r="J131" s="65">
        <v>0</v>
      </c>
      <c r="K131" s="65">
        <v>0</v>
      </c>
      <c r="L131" s="65">
        <v>0</v>
      </c>
      <c r="M131" s="65">
        <v>0</v>
      </c>
      <c r="N131" s="65">
        <v>0</v>
      </c>
      <c r="O131" s="65">
        <v>0</v>
      </c>
      <c r="P131" s="198">
        <v>5</v>
      </c>
      <c r="Q131" s="65">
        <v>5</v>
      </c>
      <c r="R131" s="199">
        <v>5</v>
      </c>
      <c r="S131" s="65">
        <v>0</v>
      </c>
      <c r="T131" s="65">
        <v>0</v>
      </c>
      <c r="U131" s="65">
        <v>0</v>
      </c>
      <c r="V131" s="65">
        <v>0</v>
      </c>
      <c r="W131" s="65">
        <v>0</v>
      </c>
      <c r="X131" s="65">
        <v>0</v>
      </c>
      <c r="Y131" s="65">
        <v>0</v>
      </c>
    </row>
    <row r="132" spans="1:25" ht="24.75" customHeight="1">
      <c r="A132" s="128" t="s">
        <v>91</v>
      </c>
      <c r="B132" s="128" t="s">
        <v>107</v>
      </c>
      <c r="C132" s="128" t="s">
        <v>114</v>
      </c>
      <c r="D132" s="132" t="s">
        <v>132</v>
      </c>
      <c r="E132" s="65">
        <v>108.42</v>
      </c>
      <c r="F132" s="198">
        <v>103.42</v>
      </c>
      <c r="G132" s="65">
        <v>103.42</v>
      </c>
      <c r="H132" s="199">
        <v>103.42</v>
      </c>
      <c r="I132" s="65">
        <v>0</v>
      </c>
      <c r="J132" s="65">
        <v>0</v>
      </c>
      <c r="K132" s="65">
        <v>0</v>
      </c>
      <c r="L132" s="65">
        <v>0</v>
      </c>
      <c r="M132" s="65">
        <v>0</v>
      </c>
      <c r="N132" s="65">
        <v>0</v>
      </c>
      <c r="O132" s="65">
        <v>0</v>
      </c>
      <c r="P132" s="198">
        <v>5</v>
      </c>
      <c r="Q132" s="65">
        <v>5</v>
      </c>
      <c r="R132" s="199">
        <v>5</v>
      </c>
      <c r="S132" s="65">
        <v>0</v>
      </c>
      <c r="T132" s="65">
        <v>0</v>
      </c>
      <c r="U132" s="65">
        <v>0</v>
      </c>
      <c r="V132" s="65">
        <v>0</v>
      </c>
      <c r="W132" s="65">
        <v>0</v>
      </c>
      <c r="X132" s="65">
        <v>0</v>
      </c>
      <c r="Y132" s="65">
        <v>0</v>
      </c>
    </row>
    <row r="133" spans="1:25" ht="24.75" customHeight="1">
      <c r="A133" s="128" t="s">
        <v>121</v>
      </c>
      <c r="B133" s="128"/>
      <c r="C133" s="128"/>
      <c r="D133" s="132" t="s">
        <v>122</v>
      </c>
      <c r="E133" s="65">
        <v>7.07</v>
      </c>
      <c r="F133" s="198">
        <v>7.07</v>
      </c>
      <c r="G133" s="65">
        <v>7.07</v>
      </c>
      <c r="H133" s="199">
        <v>7.07</v>
      </c>
      <c r="I133" s="65">
        <v>0</v>
      </c>
      <c r="J133" s="65">
        <v>0</v>
      </c>
      <c r="K133" s="65">
        <v>0</v>
      </c>
      <c r="L133" s="65">
        <v>0</v>
      </c>
      <c r="M133" s="65">
        <v>0</v>
      </c>
      <c r="N133" s="65">
        <v>0</v>
      </c>
      <c r="O133" s="65">
        <v>0</v>
      </c>
      <c r="P133" s="198">
        <v>0</v>
      </c>
      <c r="Q133" s="65">
        <v>0</v>
      </c>
      <c r="R133" s="199">
        <v>0</v>
      </c>
      <c r="S133" s="65">
        <v>0</v>
      </c>
      <c r="T133" s="65">
        <v>0</v>
      </c>
      <c r="U133" s="65">
        <v>0</v>
      </c>
      <c r="V133" s="65">
        <v>0</v>
      </c>
      <c r="W133" s="65">
        <v>0</v>
      </c>
      <c r="X133" s="65">
        <v>0</v>
      </c>
      <c r="Y133" s="65">
        <v>0</v>
      </c>
    </row>
    <row r="134" spans="1:25" ht="24.75" customHeight="1">
      <c r="A134" s="128"/>
      <c r="B134" s="128" t="s">
        <v>94</v>
      </c>
      <c r="C134" s="128"/>
      <c r="D134" s="132" t="s">
        <v>123</v>
      </c>
      <c r="E134" s="65">
        <v>7.07</v>
      </c>
      <c r="F134" s="198">
        <v>7.07</v>
      </c>
      <c r="G134" s="65">
        <v>7.07</v>
      </c>
      <c r="H134" s="199">
        <v>7.07</v>
      </c>
      <c r="I134" s="65">
        <v>0</v>
      </c>
      <c r="J134" s="65">
        <v>0</v>
      </c>
      <c r="K134" s="65">
        <v>0</v>
      </c>
      <c r="L134" s="65">
        <v>0</v>
      </c>
      <c r="M134" s="65">
        <v>0</v>
      </c>
      <c r="N134" s="65">
        <v>0</v>
      </c>
      <c r="O134" s="65">
        <v>0</v>
      </c>
      <c r="P134" s="198">
        <v>0</v>
      </c>
      <c r="Q134" s="65">
        <v>0</v>
      </c>
      <c r="R134" s="199">
        <v>0</v>
      </c>
      <c r="S134" s="65">
        <v>0</v>
      </c>
      <c r="T134" s="65">
        <v>0</v>
      </c>
      <c r="U134" s="65">
        <v>0</v>
      </c>
      <c r="V134" s="65">
        <v>0</v>
      </c>
      <c r="W134" s="65">
        <v>0</v>
      </c>
      <c r="X134" s="65">
        <v>0</v>
      </c>
      <c r="Y134" s="65">
        <v>0</v>
      </c>
    </row>
    <row r="135" spans="1:25" ht="24.75" customHeight="1">
      <c r="A135" s="128" t="s">
        <v>124</v>
      </c>
      <c r="B135" s="128" t="s">
        <v>99</v>
      </c>
      <c r="C135" s="128" t="s">
        <v>83</v>
      </c>
      <c r="D135" s="132" t="s">
        <v>125</v>
      </c>
      <c r="E135" s="65">
        <v>7.07</v>
      </c>
      <c r="F135" s="198">
        <v>7.07</v>
      </c>
      <c r="G135" s="65">
        <v>7.07</v>
      </c>
      <c r="H135" s="199">
        <v>7.07</v>
      </c>
      <c r="I135" s="65">
        <v>0</v>
      </c>
      <c r="J135" s="65">
        <v>0</v>
      </c>
      <c r="K135" s="65">
        <v>0</v>
      </c>
      <c r="L135" s="65">
        <v>0</v>
      </c>
      <c r="M135" s="65">
        <v>0</v>
      </c>
      <c r="N135" s="65">
        <v>0</v>
      </c>
      <c r="O135" s="65">
        <v>0</v>
      </c>
      <c r="P135" s="198">
        <v>0</v>
      </c>
      <c r="Q135" s="65">
        <v>0</v>
      </c>
      <c r="R135" s="199">
        <v>0</v>
      </c>
      <c r="S135" s="65">
        <v>0</v>
      </c>
      <c r="T135" s="65">
        <v>0</v>
      </c>
      <c r="U135" s="65">
        <v>0</v>
      </c>
      <c r="V135" s="65">
        <v>0</v>
      </c>
      <c r="W135" s="65">
        <v>0</v>
      </c>
      <c r="X135" s="65">
        <v>0</v>
      </c>
      <c r="Y135" s="65">
        <v>0</v>
      </c>
    </row>
    <row r="136" spans="1:25" ht="24.75" customHeight="1">
      <c r="A136" s="128"/>
      <c r="B136" s="128"/>
      <c r="C136" s="128"/>
      <c r="D136" s="132" t="s">
        <v>65</v>
      </c>
      <c r="E136" s="65">
        <v>62801.17</v>
      </c>
      <c r="F136" s="198">
        <v>20103.17</v>
      </c>
      <c r="G136" s="65">
        <v>20103.17</v>
      </c>
      <c r="H136" s="199">
        <v>0</v>
      </c>
      <c r="I136" s="65">
        <v>0</v>
      </c>
      <c r="J136" s="65">
        <v>0</v>
      </c>
      <c r="K136" s="65">
        <v>0</v>
      </c>
      <c r="L136" s="65">
        <v>0</v>
      </c>
      <c r="M136" s="65">
        <v>20103.17</v>
      </c>
      <c r="N136" s="65">
        <v>0</v>
      </c>
      <c r="O136" s="65">
        <v>0</v>
      </c>
      <c r="P136" s="198">
        <v>42698</v>
      </c>
      <c r="Q136" s="65">
        <v>42698</v>
      </c>
      <c r="R136" s="199">
        <v>1160</v>
      </c>
      <c r="S136" s="65">
        <v>0</v>
      </c>
      <c r="T136" s="65">
        <v>0</v>
      </c>
      <c r="U136" s="65">
        <v>0</v>
      </c>
      <c r="V136" s="65">
        <v>0</v>
      </c>
      <c r="W136" s="65">
        <v>41538</v>
      </c>
      <c r="X136" s="65">
        <v>0</v>
      </c>
      <c r="Y136" s="65">
        <v>0</v>
      </c>
    </row>
    <row r="137" spans="1:25" ht="24.75" customHeight="1">
      <c r="A137" s="128" t="s">
        <v>77</v>
      </c>
      <c r="B137" s="128"/>
      <c r="C137" s="128"/>
      <c r="D137" s="132" t="s">
        <v>78</v>
      </c>
      <c r="E137" s="65">
        <v>2161.74</v>
      </c>
      <c r="F137" s="198">
        <v>2161.74</v>
      </c>
      <c r="G137" s="65">
        <v>2161.74</v>
      </c>
      <c r="H137" s="199">
        <v>0</v>
      </c>
      <c r="I137" s="65">
        <v>0</v>
      </c>
      <c r="J137" s="65">
        <v>0</v>
      </c>
      <c r="K137" s="65">
        <v>0</v>
      </c>
      <c r="L137" s="65">
        <v>0</v>
      </c>
      <c r="M137" s="65">
        <v>2161.74</v>
      </c>
      <c r="N137" s="65">
        <v>0</v>
      </c>
      <c r="O137" s="65">
        <v>0</v>
      </c>
      <c r="P137" s="198">
        <v>0</v>
      </c>
      <c r="Q137" s="65">
        <v>0</v>
      </c>
      <c r="R137" s="199">
        <v>0</v>
      </c>
      <c r="S137" s="65">
        <v>0</v>
      </c>
      <c r="T137" s="65">
        <v>0</v>
      </c>
      <c r="U137" s="65">
        <v>0</v>
      </c>
      <c r="V137" s="65">
        <v>0</v>
      </c>
      <c r="W137" s="65">
        <v>0</v>
      </c>
      <c r="X137" s="65">
        <v>0</v>
      </c>
      <c r="Y137" s="65">
        <v>0</v>
      </c>
    </row>
    <row r="138" spans="1:25" ht="24.75" customHeight="1">
      <c r="A138" s="128"/>
      <c r="B138" s="128" t="s">
        <v>79</v>
      </c>
      <c r="C138" s="128"/>
      <c r="D138" s="132" t="s">
        <v>80</v>
      </c>
      <c r="E138" s="65">
        <v>2161.74</v>
      </c>
      <c r="F138" s="198">
        <v>2161.74</v>
      </c>
      <c r="G138" s="65">
        <v>2161.74</v>
      </c>
      <c r="H138" s="199">
        <v>0</v>
      </c>
      <c r="I138" s="65">
        <v>0</v>
      </c>
      <c r="J138" s="65">
        <v>0</v>
      </c>
      <c r="K138" s="65">
        <v>0</v>
      </c>
      <c r="L138" s="65">
        <v>0</v>
      </c>
      <c r="M138" s="65">
        <v>2161.74</v>
      </c>
      <c r="N138" s="65">
        <v>0</v>
      </c>
      <c r="O138" s="65">
        <v>0</v>
      </c>
      <c r="P138" s="198">
        <v>0</v>
      </c>
      <c r="Q138" s="65">
        <v>0</v>
      </c>
      <c r="R138" s="199">
        <v>0</v>
      </c>
      <c r="S138" s="65">
        <v>0</v>
      </c>
      <c r="T138" s="65">
        <v>0</v>
      </c>
      <c r="U138" s="65">
        <v>0</v>
      </c>
      <c r="V138" s="65">
        <v>0</v>
      </c>
      <c r="W138" s="65">
        <v>0</v>
      </c>
      <c r="X138" s="65">
        <v>0</v>
      </c>
      <c r="Y138" s="65">
        <v>0</v>
      </c>
    </row>
    <row r="139" spans="1:25" ht="24.75" customHeight="1">
      <c r="A139" s="128" t="s">
        <v>81</v>
      </c>
      <c r="B139" s="128" t="s">
        <v>82</v>
      </c>
      <c r="C139" s="128" t="s">
        <v>79</v>
      </c>
      <c r="D139" s="132" t="s">
        <v>85</v>
      </c>
      <c r="E139" s="65">
        <v>1238.94</v>
      </c>
      <c r="F139" s="198">
        <v>1238.94</v>
      </c>
      <c r="G139" s="65">
        <v>1238.94</v>
      </c>
      <c r="H139" s="199">
        <v>0</v>
      </c>
      <c r="I139" s="65">
        <v>0</v>
      </c>
      <c r="J139" s="65">
        <v>0</v>
      </c>
      <c r="K139" s="65">
        <v>0</v>
      </c>
      <c r="L139" s="65">
        <v>0</v>
      </c>
      <c r="M139" s="65">
        <v>1238.94</v>
      </c>
      <c r="N139" s="65">
        <v>0</v>
      </c>
      <c r="O139" s="65">
        <v>0</v>
      </c>
      <c r="P139" s="198">
        <v>0</v>
      </c>
      <c r="Q139" s="65">
        <v>0</v>
      </c>
      <c r="R139" s="199">
        <v>0</v>
      </c>
      <c r="S139" s="65">
        <v>0</v>
      </c>
      <c r="T139" s="65">
        <v>0</v>
      </c>
      <c r="U139" s="65">
        <v>0</v>
      </c>
      <c r="V139" s="65">
        <v>0</v>
      </c>
      <c r="W139" s="65">
        <v>0</v>
      </c>
      <c r="X139" s="65">
        <v>0</v>
      </c>
      <c r="Y139" s="65">
        <v>0</v>
      </c>
    </row>
    <row r="140" spans="1:25" ht="24.75" customHeight="1">
      <c r="A140" s="128" t="s">
        <v>81</v>
      </c>
      <c r="B140" s="128" t="s">
        <v>82</v>
      </c>
      <c r="C140" s="128" t="s">
        <v>86</v>
      </c>
      <c r="D140" s="132" t="s">
        <v>87</v>
      </c>
      <c r="E140" s="65">
        <v>922.8</v>
      </c>
      <c r="F140" s="198">
        <v>922.8</v>
      </c>
      <c r="G140" s="65">
        <v>922.8</v>
      </c>
      <c r="H140" s="199">
        <v>0</v>
      </c>
      <c r="I140" s="65">
        <v>0</v>
      </c>
      <c r="J140" s="65">
        <v>0</v>
      </c>
      <c r="K140" s="65">
        <v>0</v>
      </c>
      <c r="L140" s="65">
        <v>0</v>
      </c>
      <c r="M140" s="65">
        <v>922.8</v>
      </c>
      <c r="N140" s="65">
        <v>0</v>
      </c>
      <c r="O140" s="65">
        <v>0</v>
      </c>
      <c r="P140" s="198">
        <v>0</v>
      </c>
      <c r="Q140" s="65">
        <v>0</v>
      </c>
      <c r="R140" s="199">
        <v>0</v>
      </c>
      <c r="S140" s="65">
        <v>0</v>
      </c>
      <c r="T140" s="65">
        <v>0</v>
      </c>
      <c r="U140" s="65">
        <v>0</v>
      </c>
      <c r="V140" s="65">
        <v>0</v>
      </c>
      <c r="W140" s="65">
        <v>0</v>
      </c>
      <c r="X140" s="65">
        <v>0</v>
      </c>
      <c r="Y140" s="65">
        <v>0</v>
      </c>
    </row>
    <row r="141" spans="1:25" ht="24.75" customHeight="1">
      <c r="A141" s="128" t="s">
        <v>88</v>
      </c>
      <c r="B141" s="128"/>
      <c r="C141" s="128"/>
      <c r="D141" s="132" t="s">
        <v>89</v>
      </c>
      <c r="E141" s="65">
        <v>59237.07</v>
      </c>
      <c r="F141" s="198">
        <v>16539.07</v>
      </c>
      <c r="G141" s="65">
        <v>16539.07</v>
      </c>
      <c r="H141" s="199">
        <v>0</v>
      </c>
      <c r="I141" s="65">
        <v>0</v>
      </c>
      <c r="J141" s="65">
        <v>0</v>
      </c>
      <c r="K141" s="65">
        <v>0</v>
      </c>
      <c r="L141" s="65">
        <v>0</v>
      </c>
      <c r="M141" s="65">
        <v>16539.07</v>
      </c>
      <c r="N141" s="65">
        <v>0</v>
      </c>
      <c r="O141" s="65">
        <v>0</v>
      </c>
      <c r="P141" s="198">
        <v>42698</v>
      </c>
      <c r="Q141" s="65">
        <v>42698</v>
      </c>
      <c r="R141" s="199">
        <v>1160</v>
      </c>
      <c r="S141" s="65">
        <v>0</v>
      </c>
      <c r="T141" s="65">
        <v>0</v>
      </c>
      <c r="U141" s="65">
        <v>0</v>
      </c>
      <c r="V141" s="65">
        <v>0</v>
      </c>
      <c r="W141" s="65">
        <v>41538</v>
      </c>
      <c r="X141" s="65">
        <v>0</v>
      </c>
      <c r="Y141" s="65">
        <v>0</v>
      </c>
    </row>
    <row r="142" spans="1:25" ht="24.75" customHeight="1">
      <c r="A142" s="128"/>
      <c r="B142" s="128" t="s">
        <v>94</v>
      </c>
      <c r="C142" s="128"/>
      <c r="D142" s="132" t="s">
        <v>98</v>
      </c>
      <c r="E142" s="65">
        <v>59226.97</v>
      </c>
      <c r="F142" s="198">
        <v>16528.97</v>
      </c>
      <c r="G142" s="65">
        <v>16528.97</v>
      </c>
      <c r="H142" s="199">
        <v>0</v>
      </c>
      <c r="I142" s="65">
        <v>0</v>
      </c>
      <c r="J142" s="65">
        <v>0</v>
      </c>
      <c r="K142" s="65">
        <v>0</v>
      </c>
      <c r="L142" s="65">
        <v>0</v>
      </c>
      <c r="M142" s="65">
        <v>16528.97</v>
      </c>
      <c r="N142" s="65">
        <v>0</v>
      </c>
      <c r="O142" s="65">
        <v>0</v>
      </c>
      <c r="P142" s="198">
        <v>42698</v>
      </c>
      <c r="Q142" s="65">
        <v>42698</v>
      </c>
      <c r="R142" s="199">
        <v>1160</v>
      </c>
      <c r="S142" s="65">
        <v>0</v>
      </c>
      <c r="T142" s="65">
        <v>0</v>
      </c>
      <c r="U142" s="65">
        <v>0</v>
      </c>
      <c r="V142" s="65">
        <v>0</v>
      </c>
      <c r="W142" s="65">
        <v>41538</v>
      </c>
      <c r="X142" s="65">
        <v>0</v>
      </c>
      <c r="Y142" s="65">
        <v>0</v>
      </c>
    </row>
    <row r="143" spans="1:25" ht="24.75" customHeight="1">
      <c r="A143" s="128" t="s">
        <v>91</v>
      </c>
      <c r="B143" s="128" t="s">
        <v>99</v>
      </c>
      <c r="C143" s="128" t="s">
        <v>83</v>
      </c>
      <c r="D143" s="132" t="s">
        <v>133</v>
      </c>
      <c r="E143" s="65">
        <v>59226.97</v>
      </c>
      <c r="F143" s="198">
        <v>16528.97</v>
      </c>
      <c r="G143" s="65">
        <v>16528.97</v>
      </c>
      <c r="H143" s="199">
        <v>0</v>
      </c>
      <c r="I143" s="65">
        <v>0</v>
      </c>
      <c r="J143" s="65">
        <v>0</v>
      </c>
      <c r="K143" s="65">
        <v>0</v>
      </c>
      <c r="L143" s="65">
        <v>0</v>
      </c>
      <c r="M143" s="65">
        <v>16528.97</v>
      </c>
      <c r="N143" s="65">
        <v>0</v>
      </c>
      <c r="O143" s="65">
        <v>0</v>
      </c>
      <c r="P143" s="198">
        <v>42698</v>
      </c>
      <c r="Q143" s="65">
        <v>42698</v>
      </c>
      <c r="R143" s="199">
        <v>1160</v>
      </c>
      <c r="S143" s="65">
        <v>0</v>
      </c>
      <c r="T143" s="65">
        <v>0</v>
      </c>
      <c r="U143" s="65">
        <v>0</v>
      </c>
      <c r="V143" s="65">
        <v>0</v>
      </c>
      <c r="W143" s="65">
        <v>41538</v>
      </c>
      <c r="X143" s="65">
        <v>0</v>
      </c>
      <c r="Y143" s="65">
        <v>0</v>
      </c>
    </row>
    <row r="144" spans="1:25" ht="24.75" customHeight="1">
      <c r="A144" s="128"/>
      <c r="B144" s="128" t="s">
        <v>114</v>
      </c>
      <c r="C144" s="128"/>
      <c r="D144" s="132" t="s">
        <v>115</v>
      </c>
      <c r="E144" s="65">
        <v>10.1</v>
      </c>
      <c r="F144" s="198">
        <v>10.1</v>
      </c>
      <c r="G144" s="65">
        <v>10.1</v>
      </c>
      <c r="H144" s="199">
        <v>0</v>
      </c>
      <c r="I144" s="65">
        <v>0</v>
      </c>
      <c r="J144" s="65">
        <v>0</v>
      </c>
      <c r="K144" s="65">
        <v>0</v>
      </c>
      <c r="L144" s="65">
        <v>0</v>
      </c>
      <c r="M144" s="65">
        <v>10.1</v>
      </c>
      <c r="N144" s="65">
        <v>0</v>
      </c>
      <c r="O144" s="65">
        <v>0</v>
      </c>
      <c r="P144" s="198">
        <v>0</v>
      </c>
      <c r="Q144" s="65">
        <v>0</v>
      </c>
      <c r="R144" s="199">
        <v>0</v>
      </c>
      <c r="S144" s="65">
        <v>0</v>
      </c>
      <c r="T144" s="65">
        <v>0</v>
      </c>
      <c r="U144" s="65">
        <v>0</v>
      </c>
      <c r="V144" s="65">
        <v>0</v>
      </c>
      <c r="W144" s="65">
        <v>0</v>
      </c>
      <c r="X144" s="65">
        <v>0</v>
      </c>
      <c r="Y144" s="65">
        <v>0</v>
      </c>
    </row>
    <row r="145" spans="1:25" ht="24.75" customHeight="1">
      <c r="A145" s="128" t="s">
        <v>91</v>
      </c>
      <c r="B145" s="128" t="s">
        <v>116</v>
      </c>
      <c r="C145" s="128" t="s">
        <v>96</v>
      </c>
      <c r="D145" s="132" t="s">
        <v>117</v>
      </c>
      <c r="E145" s="65">
        <v>10.1</v>
      </c>
      <c r="F145" s="198">
        <v>10.1</v>
      </c>
      <c r="G145" s="65">
        <v>10.1</v>
      </c>
      <c r="H145" s="199">
        <v>0</v>
      </c>
      <c r="I145" s="65">
        <v>0</v>
      </c>
      <c r="J145" s="65">
        <v>0</v>
      </c>
      <c r="K145" s="65">
        <v>0</v>
      </c>
      <c r="L145" s="65">
        <v>0</v>
      </c>
      <c r="M145" s="65">
        <v>10.1</v>
      </c>
      <c r="N145" s="65">
        <v>0</v>
      </c>
      <c r="O145" s="65">
        <v>0</v>
      </c>
      <c r="P145" s="198">
        <v>0</v>
      </c>
      <c r="Q145" s="65">
        <v>0</v>
      </c>
      <c r="R145" s="199">
        <v>0</v>
      </c>
      <c r="S145" s="65">
        <v>0</v>
      </c>
      <c r="T145" s="65">
        <v>0</v>
      </c>
      <c r="U145" s="65">
        <v>0</v>
      </c>
      <c r="V145" s="65">
        <v>0</v>
      </c>
      <c r="W145" s="65">
        <v>0</v>
      </c>
      <c r="X145" s="65">
        <v>0</v>
      </c>
      <c r="Y145" s="65">
        <v>0</v>
      </c>
    </row>
    <row r="146" spans="1:25" ht="24.75" customHeight="1">
      <c r="A146" s="128" t="s">
        <v>121</v>
      </c>
      <c r="B146" s="128"/>
      <c r="C146" s="128"/>
      <c r="D146" s="132" t="s">
        <v>122</v>
      </c>
      <c r="E146" s="65">
        <v>1402.36</v>
      </c>
      <c r="F146" s="198">
        <v>1402.36</v>
      </c>
      <c r="G146" s="65">
        <v>1402.36</v>
      </c>
      <c r="H146" s="199">
        <v>0</v>
      </c>
      <c r="I146" s="65">
        <v>0</v>
      </c>
      <c r="J146" s="65">
        <v>0</v>
      </c>
      <c r="K146" s="65">
        <v>0</v>
      </c>
      <c r="L146" s="65">
        <v>0</v>
      </c>
      <c r="M146" s="65">
        <v>1402.36</v>
      </c>
      <c r="N146" s="65">
        <v>0</v>
      </c>
      <c r="O146" s="65">
        <v>0</v>
      </c>
      <c r="P146" s="198">
        <v>0</v>
      </c>
      <c r="Q146" s="65">
        <v>0</v>
      </c>
      <c r="R146" s="199">
        <v>0</v>
      </c>
      <c r="S146" s="65">
        <v>0</v>
      </c>
      <c r="T146" s="65">
        <v>0</v>
      </c>
      <c r="U146" s="65">
        <v>0</v>
      </c>
      <c r="V146" s="65">
        <v>0</v>
      </c>
      <c r="W146" s="65">
        <v>0</v>
      </c>
      <c r="X146" s="65">
        <v>0</v>
      </c>
      <c r="Y146" s="65">
        <v>0</v>
      </c>
    </row>
    <row r="147" spans="1:25" ht="24.75" customHeight="1">
      <c r="A147" s="128"/>
      <c r="B147" s="128" t="s">
        <v>94</v>
      </c>
      <c r="C147" s="128"/>
      <c r="D147" s="132" t="s">
        <v>123</v>
      </c>
      <c r="E147" s="65">
        <v>1402.36</v>
      </c>
      <c r="F147" s="198">
        <v>1402.36</v>
      </c>
      <c r="G147" s="65">
        <v>1402.36</v>
      </c>
      <c r="H147" s="199">
        <v>0</v>
      </c>
      <c r="I147" s="65">
        <v>0</v>
      </c>
      <c r="J147" s="65">
        <v>0</v>
      </c>
      <c r="K147" s="65">
        <v>0</v>
      </c>
      <c r="L147" s="65">
        <v>0</v>
      </c>
      <c r="M147" s="65">
        <v>1402.36</v>
      </c>
      <c r="N147" s="65">
        <v>0</v>
      </c>
      <c r="O147" s="65">
        <v>0</v>
      </c>
      <c r="P147" s="198">
        <v>0</v>
      </c>
      <c r="Q147" s="65">
        <v>0</v>
      </c>
      <c r="R147" s="199">
        <v>0</v>
      </c>
      <c r="S147" s="65">
        <v>0</v>
      </c>
      <c r="T147" s="65">
        <v>0</v>
      </c>
      <c r="U147" s="65">
        <v>0</v>
      </c>
      <c r="V147" s="65">
        <v>0</v>
      </c>
      <c r="W147" s="65">
        <v>0</v>
      </c>
      <c r="X147" s="65">
        <v>0</v>
      </c>
      <c r="Y147" s="65">
        <v>0</v>
      </c>
    </row>
    <row r="148" spans="1:25" ht="24.75" customHeight="1">
      <c r="A148" s="128" t="s">
        <v>124</v>
      </c>
      <c r="B148" s="128" t="s">
        <v>99</v>
      </c>
      <c r="C148" s="128" t="s">
        <v>83</v>
      </c>
      <c r="D148" s="132" t="s">
        <v>125</v>
      </c>
      <c r="E148" s="65">
        <v>1402.36</v>
      </c>
      <c r="F148" s="198">
        <v>1402.36</v>
      </c>
      <c r="G148" s="65">
        <v>1402.36</v>
      </c>
      <c r="H148" s="199">
        <v>0</v>
      </c>
      <c r="I148" s="65">
        <v>0</v>
      </c>
      <c r="J148" s="65">
        <v>0</v>
      </c>
      <c r="K148" s="65">
        <v>0</v>
      </c>
      <c r="L148" s="65">
        <v>0</v>
      </c>
      <c r="M148" s="65">
        <v>1402.36</v>
      </c>
      <c r="N148" s="65">
        <v>0</v>
      </c>
      <c r="O148" s="65">
        <v>0</v>
      </c>
      <c r="P148" s="198">
        <v>0</v>
      </c>
      <c r="Q148" s="65">
        <v>0</v>
      </c>
      <c r="R148" s="199">
        <v>0</v>
      </c>
      <c r="S148" s="65">
        <v>0</v>
      </c>
      <c r="T148" s="65">
        <v>0</v>
      </c>
      <c r="U148" s="65">
        <v>0</v>
      </c>
      <c r="V148" s="65">
        <v>0</v>
      </c>
      <c r="W148" s="65">
        <v>0</v>
      </c>
      <c r="X148" s="65">
        <v>0</v>
      </c>
      <c r="Y148" s="65">
        <v>0</v>
      </c>
    </row>
    <row r="149" spans="1:25" ht="24.75" customHeight="1">
      <c r="A149" s="128"/>
      <c r="B149" s="128"/>
      <c r="C149" s="128"/>
      <c r="D149" s="132" t="s">
        <v>66</v>
      </c>
      <c r="E149" s="65">
        <v>61.8</v>
      </c>
      <c r="F149" s="198">
        <v>53.8</v>
      </c>
      <c r="G149" s="65">
        <v>53.8</v>
      </c>
      <c r="H149" s="199">
        <v>53.8</v>
      </c>
      <c r="I149" s="65">
        <v>0</v>
      </c>
      <c r="J149" s="65">
        <v>0</v>
      </c>
      <c r="K149" s="65">
        <v>0</v>
      </c>
      <c r="L149" s="65">
        <v>0</v>
      </c>
      <c r="M149" s="65">
        <v>0</v>
      </c>
      <c r="N149" s="65">
        <v>0</v>
      </c>
      <c r="O149" s="65">
        <v>0</v>
      </c>
      <c r="P149" s="198">
        <v>8</v>
      </c>
      <c r="Q149" s="65">
        <v>8</v>
      </c>
      <c r="R149" s="199">
        <v>8</v>
      </c>
      <c r="S149" s="65">
        <v>0</v>
      </c>
      <c r="T149" s="65">
        <v>0</v>
      </c>
      <c r="U149" s="65">
        <v>0</v>
      </c>
      <c r="V149" s="65">
        <v>0</v>
      </c>
      <c r="W149" s="65">
        <v>0</v>
      </c>
      <c r="X149" s="65">
        <v>0</v>
      </c>
      <c r="Y149" s="65">
        <v>0</v>
      </c>
    </row>
    <row r="150" spans="1:25" ht="24.75" customHeight="1">
      <c r="A150" s="128" t="s">
        <v>77</v>
      </c>
      <c r="B150" s="128"/>
      <c r="C150" s="128"/>
      <c r="D150" s="132" t="s">
        <v>78</v>
      </c>
      <c r="E150" s="65">
        <v>6.04</v>
      </c>
      <c r="F150" s="198">
        <v>6.04</v>
      </c>
      <c r="G150" s="65">
        <v>6.04</v>
      </c>
      <c r="H150" s="199">
        <v>6.04</v>
      </c>
      <c r="I150" s="65">
        <v>0</v>
      </c>
      <c r="J150" s="65">
        <v>0</v>
      </c>
      <c r="K150" s="65">
        <v>0</v>
      </c>
      <c r="L150" s="65">
        <v>0</v>
      </c>
      <c r="M150" s="65">
        <v>0</v>
      </c>
      <c r="N150" s="65">
        <v>0</v>
      </c>
      <c r="O150" s="65">
        <v>0</v>
      </c>
      <c r="P150" s="198">
        <v>0</v>
      </c>
      <c r="Q150" s="65">
        <v>0</v>
      </c>
      <c r="R150" s="199">
        <v>0</v>
      </c>
      <c r="S150" s="65">
        <v>0</v>
      </c>
      <c r="T150" s="65">
        <v>0</v>
      </c>
      <c r="U150" s="65">
        <v>0</v>
      </c>
      <c r="V150" s="65">
        <v>0</v>
      </c>
      <c r="W150" s="65">
        <v>0</v>
      </c>
      <c r="X150" s="65">
        <v>0</v>
      </c>
      <c r="Y150" s="65">
        <v>0</v>
      </c>
    </row>
    <row r="151" spans="1:25" ht="24.75" customHeight="1">
      <c r="A151" s="128"/>
      <c r="B151" s="128" t="s">
        <v>79</v>
      </c>
      <c r="C151" s="128"/>
      <c r="D151" s="132" t="s">
        <v>80</v>
      </c>
      <c r="E151" s="65">
        <v>6.04</v>
      </c>
      <c r="F151" s="198">
        <v>6.04</v>
      </c>
      <c r="G151" s="65">
        <v>6.04</v>
      </c>
      <c r="H151" s="199">
        <v>6.04</v>
      </c>
      <c r="I151" s="65">
        <v>0</v>
      </c>
      <c r="J151" s="65">
        <v>0</v>
      </c>
      <c r="K151" s="65">
        <v>0</v>
      </c>
      <c r="L151" s="65">
        <v>0</v>
      </c>
      <c r="M151" s="65">
        <v>0</v>
      </c>
      <c r="N151" s="65">
        <v>0</v>
      </c>
      <c r="O151" s="65">
        <v>0</v>
      </c>
      <c r="P151" s="198">
        <v>0</v>
      </c>
      <c r="Q151" s="65">
        <v>0</v>
      </c>
      <c r="R151" s="199">
        <v>0</v>
      </c>
      <c r="S151" s="65">
        <v>0</v>
      </c>
      <c r="T151" s="65">
        <v>0</v>
      </c>
      <c r="U151" s="65">
        <v>0</v>
      </c>
      <c r="V151" s="65">
        <v>0</v>
      </c>
      <c r="W151" s="65">
        <v>0</v>
      </c>
      <c r="X151" s="65">
        <v>0</v>
      </c>
      <c r="Y151" s="65">
        <v>0</v>
      </c>
    </row>
    <row r="152" spans="1:25" ht="24.75" customHeight="1">
      <c r="A152" s="128" t="s">
        <v>81</v>
      </c>
      <c r="B152" s="128" t="s">
        <v>82</v>
      </c>
      <c r="C152" s="128" t="s">
        <v>94</v>
      </c>
      <c r="D152" s="132" t="s">
        <v>127</v>
      </c>
      <c r="E152" s="65">
        <v>0.78</v>
      </c>
      <c r="F152" s="198">
        <v>0.78</v>
      </c>
      <c r="G152" s="65">
        <v>0.78</v>
      </c>
      <c r="H152" s="199">
        <v>0.78</v>
      </c>
      <c r="I152" s="65">
        <v>0</v>
      </c>
      <c r="J152" s="65">
        <v>0</v>
      </c>
      <c r="K152" s="65">
        <v>0</v>
      </c>
      <c r="L152" s="65">
        <v>0</v>
      </c>
      <c r="M152" s="65">
        <v>0</v>
      </c>
      <c r="N152" s="65">
        <v>0</v>
      </c>
      <c r="O152" s="65">
        <v>0</v>
      </c>
      <c r="P152" s="198">
        <v>0</v>
      </c>
      <c r="Q152" s="65">
        <v>0</v>
      </c>
      <c r="R152" s="199">
        <v>0</v>
      </c>
      <c r="S152" s="65">
        <v>0</v>
      </c>
      <c r="T152" s="65">
        <v>0</v>
      </c>
      <c r="U152" s="65">
        <v>0</v>
      </c>
      <c r="V152" s="65">
        <v>0</v>
      </c>
      <c r="W152" s="65">
        <v>0</v>
      </c>
      <c r="X152" s="65">
        <v>0</v>
      </c>
      <c r="Y152" s="65">
        <v>0</v>
      </c>
    </row>
    <row r="153" spans="1:25" ht="24.75" customHeight="1">
      <c r="A153" s="128" t="s">
        <v>81</v>
      </c>
      <c r="B153" s="128" t="s">
        <v>82</v>
      </c>
      <c r="C153" s="128" t="s">
        <v>79</v>
      </c>
      <c r="D153" s="132" t="s">
        <v>85</v>
      </c>
      <c r="E153" s="65">
        <v>5.26</v>
      </c>
      <c r="F153" s="198">
        <v>5.26</v>
      </c>
      <c r="G153" s="65">
        <v>5.26</v>
      </c>
      <c r="H153" s="199">
        <v>5.26</v>
      </c>
      <c r="I153" s="65">
        <v>0</v>
      </c>
      <c r="J153" s="65">
        <v>0</v>
      </c>
      <c r="K153" s="65">
        <v>0</v>
      </c>
      <c r="L153" s="65">
        <v>0</v>
      </c>
      <c r="M153" s="65">
        <v>0</v>
      </c>
      <c r="N153" s="65">
        <v>0</v>
      </c>
      <c r="O153" s="65">
        <v>0</v>
      </c>
      <c r="P153" s="198">
        <v>0</v>
      </c>
      <c r="Q153" s="65">
        <v>0</v>
      </c>
      <c r="R153" s="199">
        <v>0</v>
      </c>
      <c r="S153" s="65">
        <v>0</v>
      </c>
      <c r="T153" s="65">
        <v>0</v>
      </c>
      <c r="U153" s="65">
        <v>0</v>
      </c>
      <c r="V153" s="65">
        <v>0</v>
      </c>
      <c r="W153" s="65">
        <v>0</v>
      </c>
      <c r="X153" s="65">
        <v>0</v>
      </c>
      <c r="Y153" s="65">
        <v>0</v>
      </c>
    </row>
    <row r="154" spans="1:25" ht="24.75" customHeight="1">
      <c r="A154" s="128" t="s">
        <v>88</v>
      </c>
      <c r="B154" s="128"/>
      <c r="C154" s="128"/>
      <c r="D154" s="132" t="s">
        <v>89</v>
      </c>
      <c r="E154" s="65">
        <v>51.92</v>
      </c>
      <c r="F154" s="198">
        <v>43.92</v>
      </c>
      <c r="G154" s="65">
        <v>43.92</v>
      </c>
      <c r="H154" s="199">
        <v>43.92</v>
      </c>
      <c r="I154" s="65">
        <v>0</v>
      </c>
      <c r="J154" s="65">
        <v>0</v>
      </c>
      <c r="K154" s="65">
        <v>0</v>
      </c>
      <c r="L154" s="65">
        <v>0</v>
      </c>
      <c r="M154" s="65">
        <v>0</v>
      </c>
      <c r="N154" s="65">
        <v>0</v>
      </c>
      <c r="O154" s="65">
        <v>0</v>
      </c>
      <c r="P154" s="198">
        <v>8</v>
      </c>
      <c r="Q154" s="65">
        <v>8</v>
      </c>
      <c r="R154" s="199">
        <v>8</v>
      </c>
      <c r="S154" s="65">
        <v>0</v>
      </c>
      <c r="T154" s="65">
        <v>0</v>
      </c>
      <c r="U154" s="65">
        <v>0</v>
      </c>
      <c r="V154" s="65">
        <v>0</v>
      </c>
      <c r="W154" s="65">
        <v>0</v>
      </c>
      <c r="X154" s="65">
        <v>0</v>
      </c>
      <c r="Y154" s="65">
        <v>0</v>
      </c>
    </row>
    <row r="155" spans="1:25" ht="24.75" customHeight="1">
      <c r="A155" s="128"/>
      <c r="B155" s="128" t="s">
        <v>114</v>
      </c>
      <c r="C155" s="128"/>
      <c r="D155" s="132" t="s">
        <v>115</v>
      </c>
      <c r="E155" s="65">
        <v>51.92</v>
      </c>
      <c r="F155" s="198">
        <v>43.92</v>
      </c>
      <c r="G155" s="65">
        <v>43.92</v>
      </c>
      <c r="H155" s="199">
        <v>43.92</v>
      </c>
      <c r="I155" s="65">
        <v>0</v>
      </c>
      <c r="J155" s="65">
        <v>0</v>
      </c>
      <c r="K155" s="65">
        <v>0</v>
      </c>
      <c r="L155" s="65">
        <v>0</v>
      </c>
      <c r="M155" s="65">
        <v>0</v>
      </c>
      <c r="N155" s="65">
        <v>0</v>
      </c>
      <c r="O155" s="65">
        <v>0</v>
      </c>
      <c r="P155" s="198">
        <v>8</v>
      </c>
      <c r="Q155" s="65">
        <v>8</v>
      </c>
      <c r="R155" s="199">
        <v>8</v>
      </c>
      <c r="S155" s="65">
        <v>0</v>
      </c>
      <c r="T155" s="65">
        <v>0</v>
      </c>
      <c r="U155" s="65">
        <v>0</v>
      </c>
      <c r="V155" s="65">
        <v>0</v>
      </c>
      <c r="W155" s="65">
        <v>0</v>
      </c>
      <c r="X155" s="65">
        <v>0</v>
      </c>
      <c r="Y155" s="65">
        <v>0</v>
      </c>
    </row>
    <row r="156" spans="1:25" ht="24.75" customHeight="1">
      <c r="A156" s="128" t="s">
        <v>91</v>
      </c>
      <c r="B156" s="128" t="s">
        <v>116</v>
      </c>
      <c r="C156" s="128" t="s">
        <v>96</v>
      </c>
      <c r="D156" s="132" t="s">
        <v>117</v>
      </c>
      <c r="E156" s="65">
        <v>51.92</v>
      </c>
      <c r="F156" s="198">
        <v>43.92</v>
      </c>
      <c r="G156" s="65">
        <v>43.92</v>
      </c>
      <c r="H156" s="199">
        <v>43.92</v>
      </c>
      <c r="I156" s="65">
        <v>0</v>
      </c>
      <c r="J156" s="65">
        <v>0</v>
      </c>
      <c r="K156" s="65">
        <v>0</v>
      </c>
      <c r="L156" s="65">
        <v>0</v>
      </c>
      <c r="M156" s="65">
        <v>0</v>
      </c>
      <c r="N156" s="65">
        <v>0</v>
      </c>
      <c r="O156" s="65">
        <v>0</v>
      </c>
      <c r="P156" s="198">
        <v>8</v>
      </c>
      <c r="Q156" s="65">
        <v>8</v>
      </c>
      <c r="R156" s="199">
        <v>8</v>
      </c>
      <c r="S156" s="65">
        <v>0</v>
      </c>
      <c r="T156" s="65">
        <v>0</v>
      </c>
      <c r="U156" s="65">
        <v>0</v>
      </c>
      <c r="V156" s="65">
        <v>0</v>
      </c>
      <c r="W156" s="65">
        <v>0</v>
      </c>
      <c r="X156" s="65">
        <v>0</v>
      </c>
      <c r="Y156" s="65">
        <v>0</v>
      </c>
    </row>
    <row r="157" spans="1:25" ht="24.75" customHeight="1">
      <c r="A157" s="128" t="s">
        <v>121</v>
      </c>
      <c r="B157" s="128"/>
      <c r="C157" s="128"/>
      <c r="D157" s="132" t="s">
        <v>122</v>
      </c>
      <c r="E157" s="65">
        <v>3.84</v>
      </c>
      <c r="F157" s="198">
        <v>3.84</v>
      </c>
      <c r="G157" s="65">
        <v>3.84</v>
      </c>
      <c r="H157" s="199">
        <v>3.84</v>
      </c>
      <c r="I157" s="65">
        <v>0</v>
      </c>
      <c r="J157" s="65">
        <v>0</v>
      </c>
      <c r="K157" s="65">
        <v>0</v>
      </c>
      <c r="L157" s="65">
        <v>0</v>
      </c>
      <c r="M157" s="65">
        <v>0</v>
      </c>
      <c r="N157" s="65">
        <v>0</v>
      </c>
      <c r="O157" s="65">
        <v>0</v>
      </c>
      <c r="P157" s="198">
        <v>0</v>
      </c>
      <c r="Q157" s="65">
        <v>0</v>
      </c>
      <c r="R157" s="199">
        <v>0</v>
      </c>
      <c r="S157" s="65">
        <v>0</v>
      </c>
      <c r="T157" s="65">
        <v>0</v>
      </c>
      <c r="U157" s="65">
        <v>0</v>
      </c>
      <c r="V157" s="65">
        <v>0</v>
      </c>
      <c r="W157" s="65">
        <v>0</v>
      </c>
      <c r="X157" s="65">
        <v>0</v>
      </c>
      <c r="Y157" s="65">
        <v>0</v>
      </c>
    </row>
    <row r="158" spans="1:25" ht="24.75" customHeight="1">
      <c r="A158" s="128"/>
      <c r="B158" s="128" t="s">
        <v>94</v>
      </c>
      <c r="C158" s="128"/>
      <c r="D158" s="132" t="s">
        <v>123</v>
      </c>
      <c r="E158" s="65">
        <v>3.84</v>
      </c>
      <c r="F158" s="198">
        <v>3.84</v>
      </c>
      <c r="G158" s="65">
        <v>3.84</v>
      </c>
      <c r="H158" s="199">
        <v>3.84</v>
      </c>
      <c r="I158" s="65">
        <v>0</v>
      </c>
      <c r="J158" s="65">
        <v>0</v>
      </c>
      <c r="K158" s="65">
        <v>0</v>
      </c>
      <c r="L158" s="65">
        <v>0</v>
      </c>
      <c r="M158" s="65">
        <v>0</v>
      </c>
      <c r="N158" s="65">
        <v>0</v>
      </c>
      <c r="O158" s="65">
        <v>0</v>
      </c>
      <c r="P158" s="198">
        <v>0</v>
      </c>
      <c r="Q158" s="65">
        <v>0</v>
      </c>
      <c r="R158" s="199">
        <v>0</v>
      </c>
      <c r="S158" s="65">
        <v>0</v>
      </c>
      <c r="T158" s="65">
        <v>0</v>
      </c>
      <c r="U158" s="65">
        <v>0</v>
      </c>
      <c r="V158" s="65">
        <v>0</v>
      </c>
      <c r="W158" s="65">
        <v>0</v>
      </c>
      <c r="X158" s="65">
        <v>0</v>
      </c>
      <c r="Y158" s="65">
        <v>0</v>
      </c>
    </row>
    <row r="159" spans="1:25" ht="24.75" customHeight="1">
      <c r="A159" s="128" t="s">
        <v>124</v>
      </c>
      <c r="B159" s="128" t="s">
        <v>99</v>
      </c>
      <c r="C159" s="128" t="s">
        <v>83</v>
      </c>
      <c r="D159" s="132" t="s">
        <v>125</v>
      </c>
      <c r="E159" s="65">
        <v>3.84</v>
      </c>
      <c r="F159" s="198">
        <v>3.84</v>
      </c>
      <c r="G159" s="65">
        <v>3.84</v>
      </c>
      <c r="H159" s="199">
        <v>3.84</v>
      </c>
      <c r="I159" s="65">
        <v>0</v>
      </c>
      <c r="J159" s="65">
        <v>0</v>
      </c>
      <c r="K159" s="65">
        <v>0</v>
      </c>
      <c r="L159" s="65">
        <v>0</v>
      </c>
      <c r="M159" s="65">
        <v>0</v>
      </c>
      <c r="N159" s="65">
        <v>0</v>
      </c>
      <c r="O159" s="65">
        <v>0</v>
      </c>
      <c r="P159" s="198">
        <v>0</v>
      </c>
      <c r="Q159" s="65">
        <v>0</v>
      </c>
      <c r="R159" s="199">
        <v>0</v>
      </c>
      <c r="S159" s="65">
        <v>0</v>
      </c>
      <c r="T159" s="65">
        <v>0</v>
      </c>
      <c r="U159" s="65">
        <v>0</v>
      </c>
      <c r="V159" s="65">
        <v>0</v>
      </c>
      <c r="W159" s="65">
        <v>0</v>
      </c>
      <c r="X159" s="65">
        <v>0</v>
      </c>
      <c r="Y159" s="65">
        <v>0</v>
      </c>
    </row>
    <row r="160" spans="1:25" ht="24.75" customHeight="1">
      <c r="A160" s="128"/>
      <c r="B160" s="128"/>
      <c r="C160" s="128"/>
      <c r="D160" s="132" t="s">
        <v>67</v>
      </c>
      <c r="E160" s="65">
        <v>75</v>
      </c>
      <c r="F160" s="198">
        <v>0</v>
      </c>
      <c r="G160" s="65">
        <v>0</v>
      </c>
      <c r="H160" s="199">
        <v>0</v>
      </c>
      <c r="I160" s="65">
        <v>0</v>
      </c>
      <c r="J160" s="65">
        <v>0</v>
      </c>
      <c r="K160" s="65">
        <v>0</v>
      </c>
      <c r="L160" s="65">
        <v>0</v>
      </c>
      <c r="M160" s="65">
        <v>0</v>
      </c>
      <c r="N160" s="65">
        <v>0</v>
      </c>
      <c r="O160" s="65">
        <v>0</v>
      </c>
      <c r="P160" s="198">
        <v>75</v>
      </c>
      <c r="Q160" s="65">
        <v>75</v>
      </c>
      <c r="R160" s="199">
        <v>75</v>
      </c>
      <c r="S160" s="65">
        <v>0</v>
      </c>
      <c r="T160" s="65">
        <v>0</v>
      </c>
      <c r="U160" s="65">
        <v>0</v>
      </c>
      <c r="V160" s="65">
        <v>0</v>
      </c>
      <c r="W160" s="65">
        <v>0</v>
      </c>
      <c r="X160" s="65">
        <v>0</v>
      </c>
      <c r="Y160" s="65">
        <v>0</v>
      </c>
    </row>
    <row r="161" spans="1:25" ht="24.75" customHeight="1">
      <c r="A161" s="128" t="s">
        <v>88</v>
      </c>
      <c r="B161" s="128"/>
      <c r="C161" s="128"/>
      <c r="D161" s="132" t="s">
        <v>89</v>
      </c>
      <c r="E161" s="65">
        <v>75</v>
      </c>
      <c r="F161" s="198">
        <v>0</v>
      </c>
      <c r="G161" s="65">
        <v>0</v>
      </c>
      <c r="H161" s="199">
        <v>0</v>
      </c>
      <c r="I161" s="65">
        <v>0</v>
      </c>
      <c r="J161" s="65">
        <v>0</v>
      </c>
      <c r="K161" s="65">
        <v>0</v>
      </c>
      <c r="L161" s="65">
        <v>0</v>
      </c>
      <c r="M161" s="65">
        <v>0</v>
      </c>
      <c r="N161" s="65">
        <v>0</v>
      </c>
      <c r="O161" s="65">
        <v>0</v>
      </c>
      <c r="P161" s="198">
        <v>75</v>
      </c>
      <c r="Q161" s="65">
        <v>75</v>
      </c>
      <c r="R161" s="199">
        <v>75</v>
      </c>
      <c r="S161" s="65">
        <v>0</v>
      </c>
      <c r="T161" s="65">
        <v>0</v>
      </c>
      <c r="U161" s="65">
        <v>0</v>
      </c>
      <c r="V161" s="65">
        <v>0</v>
      </c>
      <c r="W161" s="65">
        <v>0</v>
      </c>
      <c r="X161" s="65">
        <v>0</v>
      </c>
      <c r="Y161" s="65">
        <v>0</v>
      </c>
    </row>
    <row r="162" spans="1:25" ht="24.75" customHeight="1">
      <c r="A162" s="128"/>
      <c r="B162" s="128" t="s">
        <v>94</v>
      </c>
      <c r="C162" s="128"/>
      <c r="D162" s="132" t="s">
        <v>98</v>
      </c>
      <c r="E162" s="65">
        <v>75</v>
      </c>
      <c r="F162" s="198">
        <v>0</v>
      </c>
      <c r="G162" s="65">
        <v>0</v>
      </c>
      <c r="H162" s="199">
        <v>0</v>
      </c>
      <c r="I162" s="65">
        <v>0</v>
      </c>
      <c r="J162" s="65">
        <v>0</v>
      </c>
      <c r="K162" s="65">
        <v>0</v>
      </c>
      <c r="L162" s="65">
        <v>0</v>
      </c>
      <c r="M162" s="65">
        <v>0</v>
      </c>
      <c r="N162" s="65">
        <v>0</v>
      </c>
      <c r="O162" s="65">
        <v>0</v>
      </c>
      <c r="P162" s="198">
        <v>75</v>
      </c>
      <c r="Q162" s="65">
        <v>75</v>
      </c>
      <c r="R162" s="199">
        <v>75</v>
      </c>
      <c r="S162" s="65">
        <v>0</v>
      </c>
      <c r="T162" s="65">
        <v>0</v>
      </c>
      <c r="U162" s="65">
        <v>0</v>
      </c>
      <c r="V162" s="65">
        <v>0</v>
      </c>
      <c r="W162" s="65">
        <v>0</v>
      </c>
      <c r="X162" s="65">
        <v>0</v>
      </c>
      <c r="Y162" s="65">
        <v>0</v>
      </c>
    </row>
    <row r="163" spans="1:25" ht="24.75" customHeight="1">
      <c r="A163" s="128" t="s">
        <v>91</v>
      </c>
      <c r="B163" s="128" t="s">
        <v>99</v>
      </c>
      <c r="C163" s="128" t="s">
        <v>94</v>
      </c>
      <c r="D163" s="132" t="s">
        <v>134</v>
      </c>
      <c r="E163" s="65">
        <v>75</v>
      </c>
      <c r="F163" s="198">
        <v>0</v>
      </c>
      <c r="G163" s="65">
        <v>0</v>
      </c>
      <c r="H163" s="199">
        <v>0</v>
      </c>
      <c r="I163" s="65">
        <v>0</v>
      </c>
      <c r="J163" s="65">
        <v>0</v>
      </c>
      <c r="K163" s="65">
        <v>0</v>
      </c>
      <c r="L163" s="65">
        <v>0</v>
      </c>
      <c r="M163" s="65">
        <v>0</v>
      </c>
      <c r="N163" s="65">
        <v>0</v>
      </c>
      <c r="O163" s="65">
        <v>0</v>
      </c>
      <c r="P163" s="198">
        <v>75</v>
      </c>
      <c r="Q163" s="65">
        <v>75</v>
      </c>
      <c r="R163" s="199">
        <v>75</v>
      </c>
      <c r="S163" s="65">
        <v>0</v>
      </c>
      <c r="T163" s="65">
        <v>0</v>
      </c>
      <c r="U163" s="65">
        <v>0</v>
      </c>
      <c r="V163" s="65">
        <v>0</v>
      </c>
      <c r="W163" s="65">
        <v>0</v>
      </c>
      <c r="X163" s="65">
        <v>0</v>
      </c>
      <c r="Y163" s="65">
        <v>0</v>
      </c>
    </row>
  </sheetData>
  <sheetProtection/>
  <mergeCells count="26">
    <mergeCell ref="X3:Y3"/>
    <mergeCell ref="A4:A7"/>
    <mergeCell ref="B4:B7"/>
    <mergeCell ref="C4:C7"/>
    <mergeCell ref="D4:D7"/>
    <mergeCell ref="E5: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s>
  <printOptions horizontalCentered="1"/>
  <pageMargins left="0.75" right="0.78" top="1.1" bottom="0.71" header="0.63" footer="0.5"/>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Y144"/>
  <sheetViews>
    <sheetView showGridLines="0" showZeros="0" workbookViewId="0" topLeftCell="A1">
      <selection activeCell="J19" sqref="J19"/>
    </sheetView>
  </sheetViews>
  <sheetFormatPr defaultColWidth="9.16015625" defaultRowHeight="12.75" customHeight="1"/>
  <cols>
    <col min="1" max="1" width="4.83203125" style="0" customWidth="1"/>
    <col min="2" max="2" width="3.83203125" style="0" customWidth="1"/>
    <col min="3" max="3" width="3.66015625" style="0" customWidth="1"/>
    <col min="4" max="4" width="25" style="0" customWidth="1"/>
    <col min="5" max="5" width="11.5" style="0" customWidth="1"/>
    <col min="6" max="6" width="11" style="0" customWidth="1"/>
    <col min="7" max="7" width="11.33203125" style="0" customWidth="1"/>
    <col min="8" max="8" width="10.33203125" style="0" customWidth="1"/>
    <col min="9" max="9" width="7.16015625" style="0" customWidth="1"/>
    <col min="10" max="11" width="10" style="0" customWidth="1"/>
    <col min="12" max="12" width="7.5" style="0" customWidth="1"/>
    <col min="13" max="13" width="10.33203125" style="0" customWidth="1"/>
    <col min="14" max="14" width="8" style="0" customWidth="1"/>
    <col min="15" max="15" width="7.5" style="0" customWidth="1"/>
    <col min="16" max="16" width="9.5" style="0" customWidth="1"/>
    <col min="17" max="17" width="3.83203125" style="0" customWidth="1"/>
    <col min="18" max="18" width="10" style="0" customWidth="1"/>
    <col min="19" max="19" width="7.83203125" style="0" customWidth="1"/>
    <col min="20" max="20" width="6.33203125" style="0" customWidth="1"/>
    <col min="21" max="21" width="6.5" style="0" customWidth="1"/>
    <col min="22" max="22" width="3.83203125" style="0" customWidth="1"/>
    <col min="23" max="23" width="6.33203125" style="0" customWidth="1"/>
    <col min="24" max="24" width="4.33203125" style="0" customWidth="1"/>
    <col min="25" max="25" width="10.33203125" style="0" customWidth="1"/>
  </cols>
  <sheetData>
    <row r="1" ht="12.75" customHeight="1">
      <c r="A1" s="19"/>
    </row>
    <row r="2" spans="1:25" ht="28.5" customHeight="1">
      <c r="A2" s="160" t="s">
        <v>135</v>
      </c>
      <c r="B2" s="161"/>
      <c r="C2" s="161"/>
      <c r="D2" s="161"/>
      <c r="E2" s="161"/>
      <c r="F2" s="161"/>
      <c r="G2" s="161"/>
      <c r="H2" s="161"/>
      <c r="I2" s="161"/>
      <c r="J2" s="161"/>
      <c r="K2" s="161"/>
      <c r="L2" s="161"/>
      <c r="M2" s="161"/>
      <c r="N2" s="161"/>
      <c r="O2" s="161"/>
      <c r="P2" s="161"/>
      <c r="Q2" s="161"/>
      <c r="R2" s="161"/>
      <c r="S2" s="161"/>
      <c r="T2" s="161"/>
      <c r="U2" s="161"/>
      <c r="V2" s="161"/>
      <c r="W2" s="161"/>
      <c r="X2" s="161"/>
      <c r="Y2" s="161"/>
    </row>
    <row r="3" spans="1:25" ht="14.25" customHeight="1">
      <c r="A3" s="179"/>
      <c r="B3" s="179"/>
      <c r="C3" s="179"/>
      <c r="D3" s="179"/>
      <c r="E3" s="179"/>
      <c r="F3" s="179"/>
      <c r="G3" s="179"/>
      <c r="H3" s="179"/>
      <c r="I3" s="179"/>
      <c r="J3" s="179"/>
      <c r="K3" s="179"/>
      <c r="L3" s="179"/>
      <c r="M3" s="179"/>
      <c r="N3" s="179"/>
      <c r="O3" s="179"/>
      <c r="P3" s="179"/>
      <c r="Q3" s="179"/>
      <c r="R3" s="179"/>
      <c r="S3" s="179"/>
      <c r="T3" s="179"/>
      <c r="U3" s="179"/>
      <c r="V3" s="179"/>
      <c r="W3" s="179"/>
      <c r="X3" s="179"/>
      <c r="Y3" s="175" t="s">
        <v>1</v>
      </c>
    </row>
    <row r="4" spans="1:25" ht="18.75" customHeight="1">
      <c r="A4" s="126" t="s">
        <v>69</v>
      </c>
      <c r="B4" s="126" t="s">
        <v>70</v>
      </c>
      <c r="C4" s="126" t="s">
        <v>71</v>
      </c>
      <c r="D4" s="126" t="s">
        <v>136</v>
      </c>
      <c r="E4" s="60" t="s">
        <v>45</v>
      </c>
      <c r="F4" s="189" t="s">
        <v>137</v>
      </c>
      <c r="G4" s="24"/>
      <c r="H4" s="24"/>
      <c r="I4" s="24"/>
      <c r="J4" s="24"/>
      <c r="K4" s="24"/>
      <c r="L4" s="24"/>
      <c r="M4" s="24"/>
      <c r="N4" s="24"/>
      <c r="O4" s="24"/>
      <c r="P4" s="24"/>
      <c r="Q4" s="24"/>
      <c r="R4" s="24"/>
      <c r="S4" s="24" t="s">
        <v>138</v>
      </c>
      <c r="T4" s="24"/>
      <c r="U4" s="24"/>
      <c r="V4" s="24"/>
      <c r="W4" s="24"/>
      <c r="X4" s="24"/>
      <c r="Y4" s="24"/>
    </row>
    <row r="5" spans="1:25" ht="36.75" customHeight="1">
      <c r="A5" s="126"/>
      <c r="B5" s="126"/>
      <c r="C5" s="126"/>
      <c r="D5" s="126"/>
      <c r="E5" s="60"/>
      <c r="F5" s="183" t="s">
        <v>55</v>
      </c>
      <c r="G5" s="184" t="s">
        <v>139</v>
      </c>
      <c r="H5" s="184" t="s">
        <v>140</v>
      </c>
      <c r="I5" s="184" t="s">
        <v>141</v>
      </c>
      <c r="J5" s="184" t="s">
        <v>142</v>
      </c>
      <c r="K5" s="184" t="s">
        <v>143</v>
      </c>
      <c r="L5" s="184" t="s">
        <v>144</v>
      </c>
      <c r="M5" s="184" t="s">
        <v>145</v>
      </c>
      <c r="N5" s="184" t="s">
        <v>146</v>
      </c>
      <c r="O5" s="151" t="s">
        <v>147</v>
      </c>
      <c r="P5" s="151" t="s">
        <v>148</v>
      </c>
      <c r="Q5" s="151" t="s">
        <v>149</v>
      </c>
      <c r="R5" s="184" t="s">
        <v>150</v>
      </c>
      <c r="S5" s="184" t="s">
        <v>55</v>
      </c>
      <c r="T5" s="61" t="s">
        <v>151</v>
      </c>
      <c r="U5" s="184" t="s">
        <v>152</v>
      </c>
      <c r="V5" s="130" t="s">
        <v>153</v>
      </c>
      <c r="W5" s="184" t="s">
        <v>154</v>
      </c>
      <c r="X5" s="184" t="s">
        <v>155</v>
      </c>
      <c r="Y5" s="184" t="s">
        <v>156</v>
      </c>
    </row>
    <row r="6" spans="1:25" ht="23.25" customHeight="1">
      <c r="A6" s="171" t="s">
        <v>54</v>
      </c>
      <c r="B6" s="171" t="s">
        <v>54</v>
      </c>
      <c r="C6" s="171" t="s">
        <v>54</v>
      </c>
      <c r="D6" s="171" t="s">
        <v>54</v>
      </c>
      <c r="E6" s="171">
        <v>1</v>
      </c>
      <c r="F6" s="190">
        <v>2</v>
      </c>
      <c r="G6" s="190">
        <v>3</v>
      </c>
      <c r="H6" s="190">
        <v>4</v>
      </c>
      <c r="I6" s="190">
        <v>5</v>
      </c>
      <c r="J6" s="190">
        <v>7</v>
      </c>
      <c r="K6" s="190">
        <v>8</v>
      </c>
      <c r="L6" s="190">
        <v>9</v>
      </c>
      <c r="M6" s="190">
        <v>10</v>
      </c>
      <c r="N6" s="190">
        <v>11</v>
      </c>
      <c r="O6" s="190">
        <v>12</v>
      </c>
      <c r="P6" s="190">
        <v>13</v>
      </c>
      <c r="Q6" s="190">
        <v>14</v>
      </c>
      <c r="R6" s="190">
        <v>15</v>
      </c>
      <c r="S6" s="190">
        <v>16</v>
      </c>
      <c r="T6" s="190">
        <v>17</v>
      </c>
      <c r="U6" s="190">
        <v>18</v>
      </c>
      <c r="V6" s="190">
        <v>19</v>
      </c>
      <c r="W6" s="190">
        <v>20</v>
      </c>
      <c r="X6" s="190">
        <v>21</v>
      </c>
      <c r="Y6" s="190">
        <v>22</v>
      </c>
    </row>
    <row r="7" spans="1:25" ht="23.25" customHeight="1">
      <c r="A7" s="127"/>
      <c r="B7" s="127"/>
      <c r="C7" s="128"/>
      <c r="D7" s="158" t="s">
        <v>55</v>
      </c>
      <c r="E7" s="65">
        <v>21532.89</v>
      </c>
      <c r="F7" s="65">
        <v>21408.25</v>
      </c>
      <c r="G7" s="65">
        <v>11284.13</v>
      </c>
      <c r="H7" s="65">
        <v>2187.33</v>
      </c>
      <c r="I7" s="65">
        <v>27.05</v>
      </c>
      <c r="J7" s="65">
        <v>785.02</v>
      </c>
      <c r="K7" s="65">
        <v>1712.6</v>
      </c>
      <c r="L7" s="65">
        <v>924.33</v>
      </c>
      <c r="M7" s="65">
        <v>1131.29</v>
      </c>
      <c r="N7" s="65">
        <v>586.05</v>
      </c>
      <c r="O7" s="65">
        <v>125.98</v>
      </c>
      <c r="P7" s="65">
        <v>1774.98</v>
      </c>
      <c r="Q7" s="65">
        <v>0</v>
      </c>
      <c r="R7" s="65">
        <v>869.49</v>
      </c>
      <c r="S7" s="65">
        <v>124.64</v>
      </c>
      <c r="T7" s="65">
        <v>20.11</v>
      </c>
      <c r="U7" s="65">
        <v>28.5</v>
      </c>
      <c r="V7" s="65">
        <v>0</v>
      </c>
      <c r="W7" s="65">
        <v>6.04</v>
      </c>
      <c r="X7" s="65">
        <v>0</v>
      </c>
      <c r="Y7" s="65">
        <v>69.99</v>
      </c>
    </row>
    <row r="8" spans="1:25" ht="24.75" customHeight="1">
      <c r="A8" s="127"/>
      <c r="B8" s="127"/>
      <c r="C8" s="128"/>
      <c r="D8" s="158" t="s">
        <v>56</v>
      </c>
      <c r="E8" s="65">
        <v>580.65</v>
      </c>
      <c r="F8" s="65">
        <v>557.61</v>
      </c>
      <c r="G8" s="65">
        <v>192.96</v>
      </c>
      <c r="H8" s="65">
        <v>116.51</v>
      </c>
      <c r="I8" s="65">
        <v>15.58</v>
      </c>
      <c r="J8" s="65">
        <v>26.45</v>
      </c>
      <c r="K8" s="65">
        <v>63.24</v>
      </c>
      <c r="L8" s="65">
        <v>1.53</v>
      </c>
      <c r="M8" s="65">
        <v>25.86</v>
      </c>
      <c r="N8" s="65">
        <v>18.41</v>
      </c>
      <c r="O8" s="65">
        <v>2.34</v>
      </c>
      <c r="P8" s="65">
        <v>61.47</v>
      </c>
      <c r="Q8" s="65">
        <v>0</v>
      </c>
      <c r="R8" s="65">
        <v>33.26</v>
      </c>
      <c r="S8" s="65">
        <v>23.04</v>
      </c>
      <c r="T8" s="65">
        <v>0</v>
      </c>
      <c r="U8" s="65">
        <v>8.37</v>
      </c>
      <c r="V8" s="65">
        <v>0</v>
      </c>
      <c r="W8" s="65">
        <v>0</v>
      </c>
      <c r="X8" s="65">
        <v>0</v>
      </c>
      <c r="Y8" s="65">
        <v>14.67</v>
      </c>
    </row>
    <row r="9" spans="1:25" ht="24.75" customHeight="1">
      <c r="A9" s="127" t="s">
        <v>77</v>
      </c>
      <c r="B9" s="127"/>
      <c r="C9" s="128"/>
      <c r="D9" s="158" t="s">
        <v>78</v>
      </c>
      <c r="E9" s="65">
        <v>79.44</v>
      </c>
      <c r="F9" s="65">
        <v>64.77</v>
      </c>
      <c r="G9" s="65">
        <v>0</v>
      </c>
      <c r="H9" s="65">
        <v>0</v>
      </c>
      <c r="I9" s="65">
        <v>0</v>
      </c>
      <c r="J9" s="65">
        <v>0</v>
      </c>
      <c r="K9" s="65">
        <v>63.24</v>
      </c>
      <c r="L9" s="65">
        <v>1.53</v>
      </c>
      <c r="M9" s="65">
        <v>0</v>
      </c>
      <c r="N9" s="65">
        <v>0</v>
      </c>
      <c r="O9" s="65">
        <v>0</v>
      </c>
      <c r="P9" s="65">
        <v>0</v>
      </c>
      <c r="Q9" s="65">
        <v>0</v>
      </c>
      <c r="R9" s="65">
        <v>0</v>
      </c>
      <c r="S9" s="65">
        <v>14.67</v>
      </c>
      <c r="T9" s="65">
        <v>0</v>
      </c>
      <c r="U9" s="65">
        <v>0</v>
      </c>
      <c r="V9" s="65">
        <v>0</v>
      </c>
      <c r="W9" s="65">
        <v>0</v>
      </c>
      <c r="X9" s="65">
        <v>0</v>
      </c>
      <c r="Y9" s="65">
        <v>14.67</v>
      </c>
    </row>
    <row r="10" spans="1:25" ht="24.75" customHeight="1">
      <c r="A10" s="127"/>
      <c r="B10" s="127" t="s">
        <v>79</v>
      </c>
      <c r="C10" s="128"/>
      <c r="D10" s="158" t="s">
        <v>80</v>
      </c>
      <c r="E10" s="65">
        <v>79.44</v>
      </c>
      <c r="F10" s="65">
        <v>64.77</v>
      </c>
      <c r="G10" s="65">
        <v>0</v>
      </c>
      <c r="H10" s="65">
        <v>0</v>
      </c>
      <c r="I10" s="65">
        <v>0</v>
      </c>
      <c r="J10" s="65">
        <v>0</v>
      </c>
      <c r="K10" s="65">
        <v>63.24</v>
      </c>
      <c r="L10" s="65">
        <v>1.53</v>
      </c>
      <c r="M10" s="65">
        <v>0</v>
      </c>
      <c r="N10" s="65">
        <v>0</v>
      </c>
      <c r="O10" s="65">
        <v>0</v>
      </c>
      <c r="P10" s="65">
        <v>0</v>
      </c>
      <c r="Q10" s="65">
        <v>0</v>
      </c>
      <c r="R10" s="65">
        <v>0</v>
      </c>
      <c r="S10" s="65">
        <v>14.67</v>
      </c>
      <c r="T10" s="65">
        <v>0</v>
      </c>
      <c r="U10" s="65">
        <v>0</v>
      </c>
      <c r="V10" s="65">
        <v>0</v>
      </c>
      <c r="W10" s="65">
        <v>0</v>
      </c>
      <c r="X10" s="65">
        <v>0</v>
      </c>
      <c r="Y10" s="65">
        <v>14.67</v>
      </c>
    </row>
    <row r="11" spans="1:25" ht="24.75" customHeight="1">
      <c r="A11" s="127" t="s">
        <v>81</v>
      </c>
      <c r="B11" s="127" t="s">
        <v>82</v>
      </c>
      <c r="C11" s="128" t="s">
        <v>83</v>
      </c>
      <c r="D11" s="158" t="s">
        <v>84</v>
      </c>
      <c r="E11" s="65">
        <v>14.67</v>
      </c>
      <c r="F11" s="65">
        <v>0</v>
      </c>
      <c r="G11" s="65">
        <v>0</v>
      </c>
      <c r="H11" s="65">
        <v>0</v>
      </c>
      <c r="I11" s="65">
        <v>0</v>
      </c>
      <c r="J11" s="65">
        <v>0</v>
      </c>
      <c r="K11" s="65">
        <v>0</v>
      </c>
      <c r="L11" s="65">
        <v>0</v>
      </c>
      <c r="M11" s="65">
        <v>0</v>
      </c>
      <c r="N11" s="65">
        <v>0</v>
      </c>
      <c r="O11" s="65">
        <v>0</v>
      </c>
      <c r="P11" s="65">
        <v>0</v>
      </c>
      <c r="Q11" s="65">
        <v>0</v>
      </c>
      <c r="R11" s="65">
        <v>0</v>
      </c>
      <c r="S11" s="65">
        <v>14.67</v>
      </c>
      <c r="T11" s="65">
        <v>0</v>
      </c>
      <c r="U11" s="65">
        <v>0</v>
      </c>
      <c r="V11" s="65">
        <v>0</v>
      </c>
      <c r="W11" s="65">
        <v>0</v>
      </c>
      <c r="X11" s="65">
        <v>0</v>
      </c>
      <c r="Y11" s="65">
        <v>14.67</v>
      </c>
    </row>
    <row r="12" spans="1:25" ht="24.75" customHeight="1">
      <c r="A12" s="127" t="s">
        <v>81</v>
      </c>
      <c r="B12" s="127" t="s">
        <v>82</v>
      </c>
      <c r="C12" s="128" t="s">
        <v>79</v>
      </c>
      <c r="D12" s="158" t="s">
        <v>85</v>
      </c>
      <c r="E12" s="65">
        <v>63.24</v>
      </c>
      <c r="F12" s="65">
        <v>63.24</v>
      </c>
      <c r="G12" s="65">
        <v>0</v>
      </c>
      <c r="H12" s="65">
        <v>0</v>
      </c>
      <c r="I12" s="65">
        <v>0</v>
      </c>
      <c r="J12" s="65">
        <v>0</v>
      </c>
      <c r="K12" s="65">
        <v>63.24</v>
      </c>
      <c r="L12" s="65">
        <v>0</v>
      </c>
      <c r="M12" s="65">
        <v>0</v>
      </c>
      <c r="N12" s="65">
        <v>0</v>
      </c>
      <c r="O12" s="65">
        <v>0</v>
      </c>
      <c r="P12" s="65">
        <v>0</v>
      </c>
      <c r="Q12" s="65">
        <v>0</v>
      </c>
      <c r="R12" s="65">
        <v>0</v>
      </c>
      <c r="S12" s="65">
        <v>0</v>
      </c>
      <c r="T12" s="65">
        <v>0</v>
      </c>
      <c r="U12" s="65">
        <v>0</v>
      </c>
      <c r="V12" s="65">
        <v>0</v>
      </c>
      <c r="W12" s="65">
        <v>0</v>
      </c>
      <c r="X12" s="65">
        <v>0</v>
      </c>
      <c r="Y12" s="65">
        <v>0</v>
      </c>
    </row>
    <row r="13" spans="1:25" ht="24.75" customHeight="1">
      <c r="A13" s="127" t="s">
        <v>81</v>
      </c>
      <c r="B13" s="127" t="s">
        <v>82</v>
      </c>
      <c r="C13" s="128" t="s">
        <v>86</v>
      </c>
      <c r="D13" s="158" t="s">
        <v>87</v>
      </c>
      <c r="E13" s="65">
        <v>1.53</v>
      </c>
      <c r="F13" s="65">
        <v>1.53</v>
      </c>
      <c r="G13" s="65">
        <v>0</v>
      </c>
      <c r="H13" s="65">
        <v>0</v>
      </c>
      <c r="I13" s="65">
        <v>0</v>
      </c>
      <c r="J13" s="65">
        <v>0</v>
      </c>
      <c r="K13" s="65">
        <v>0</v>
      </c>
      <c r="L13" s="65">
        <v>1.53</v>
      </c>
      <c r="M13" s="65">
        <v>0</v>
      </c>
      <c r="N13" s="65">
        <v>0</v>
      </c>
      <c r="O13" s="65">
        <v>0</v>
      </c>
      <c r="P13" s="65">
        <v>0</v>
      </c>
      <c r="Q13" s="65">
        <v>0</v>
      </c>
      <c r="R13" s="65">
        <v>0</v>
      </c>
      <c r="S13" s="65">
        <v>0</v>
      </c>
      <c r="T13" s="65">
        <v>0</v>
      </c>
      <c r="U13" s="65">
        <v>0</v>
      </c>
      <c r="V13" s="65">
        <v>0</v>
      </c>
      <c r="W13" s="65">
        <v>0</v>
      </c>
      <c r="X13" s="65">
        <v>0</v>
      </c>
      <c r="Y13" s="65">
        <v>0</v>
      </c>
    </row>
    <row r="14" spans="1:25" ht="24.75" customHeight="1">
      <c r="A14" s="127" t="s">
        <v>88</v>
      </c>
      <c r="B14" s="127"/>
      <c r="C14" s="128"/>
      <c r="D14" s="158" t="s">
        <v>89</v>
      </c>
      <c r="E14" s="65">
        <v>439.74</v>
      </c>
      <c r="F14" s="65">
        <v>431.37</v>
      </c>
      <c r="G14" s="65">
        <v>192.96</v>
      </c>
      <c r="H14" s="65">
        <v>116.51</v>
      </c>
      <c r="I14" s="65">
        <v>15.58</v>
      </c>
      <c r="J14" s="65">
        <v>26.45</v>
      </c>
      <c r="K14" s="65">
        <v>0</v>
      </c>
      <c r="L14" s="65">
        <v>0</v>
      </c>
      <c r="M14" s="65">
        <v>25.86</v>
      </c>
      <c r="N14" s="65">
        <v>18.41</v>
      </c>
      <c r="O14" s="65">
        <v>2.34</v>
      </c>
      <c r="P14" s="65">
        <v>0</v>
      </c>
      <c r="Q14" s="65">
        <v>0</v>
      </c>
      <c r="R14" s="65">
        <v>33.26</v>
      </c>
      <c r="S14" s="65">
        <v>8.37</v>
      </c>
      <c r="T14" s="65">
        <v>0</v>
      </c>
      <c r="U14" s="65">
        <v>8.37</v>
      </c>
      <c r="V14" s="65">
        <v>0</v>
      </c>
      <c r="W14" s="65">
        <v>0</v>
      </c>
      <c r="X14" s="65">
        <v>0</v>
      </c>
      <c r="Y14" s="65">
        <v>0</v>
      </c>
    </row>
    <row r="15" spans="1:25" ht="24.75" customHeight="1">
      <c r="A15" s="127"/>
      <c r="B15" s="127" t="s">
        <v>83</v>
      </c>
      <c r="C15" s="128"/>
      <c r="D15" s="158" t="s">
        <v>90</v>
      </c>
      <c r="E15" s="65">
        <v>431.37</v>
      </c>
      <c r="F15" s="65">
        <v>431.37</v>
      </c>
      <c r="G15" s="65">
        <v>192.96</v>
      </c>
      <c r="H15" s="65">
        <v>116.51</v>
      </c>
      <c r="I15" s="65">
        <v>15.58</v>
      </c>
      <c r="J15" s="65">
        <v>26.45</v>
      </c>
      <c r="K15" s="65">
        <v>0</v>
      </c>
      <c r="L15" s="65">
        <v>0</v>
      </c>
      <c r="M15" s="65">
        <v>25.86</v>
      </c>
      <c r="N15" s="65">
        <v>18.41</v>
      </c>
      <c r="O15" s="65">
        <v>2.34</v>
      </c>
      <c r="P15" s="65">
        <v>0</v>
      </c>
      <c r="Q15" s="65">
        <v>0</v>
      </c>
      <c r="R15" s="65">
        <v>33.26</v>
      </c>
      <c r="S15" s="65">
        <v>0</v>
      </c>
      <c r="T15" s="65">
        <v>0</v>
      </c>
      <c r="U15" s="65">
        <v>0</v>
      </c>
      <c r="V15" s="65">
        <v>0</v>
      </c>
      <c r="W15" s="65">
        <v>0</v>
      </c>
      <c r="X15" s="65">
        <v>0</v>
      </c>
      <c r="Y15" s="65">
        <v>0</v>
      </c>
    </row>
    <row r="16" spans="1:25" ht="24.75" customHeight="1">
      <c r="A16" s="127" t="s">
        <v>91</v>
      </c>
      <c r="B16" s="127" t="s">
        <v>92</v>
      </c>
      <c r="C16" s="128" t="s">
        <v>83</v>
      </c>
      <c r="D16" s="158" t="s">
        <v>93</v>
      </c>
      <c r="E16" s="65">
        <v>431.37</v>
      </c>
      <c r="F16" s="65">
        <v>431.37</v>
      </c>
      <c r="G16" s="65">
        <v>192.96</v>
      </c>
      <c r="H16" s="65">
        <v>116.51</v>
      </c>
      <c r="I16" s="65">
        <v>15.58</v>
      </c>
      <c r="J16" s="65">
        <v>26.45</v>
      </c>
      <c r="K16" s="65">
        <v>0</v>
      </c>
      <c r="L16" s="65">
        <v>0</v>
      </c>
      <c r="M16" s="65">
        <v>25.86</v>
      </c>
      <c r="N16" s="65">
        <v>18.41</v>
      </c>
      <c r="O16" s="65">
        <v>2.34</v>
      </c>
      <c r="P16" s="65">
        <v>0</v>
      </c>
      <c r="Q16" s="65">
        <v>0</v>
      </c>
      <c r="R16" s="65">
        <v>33.26</v>
      </c>
      <c r="S16" s="65">
        <v>0</v>
      </c>
      <c r="T16" s="65">
        <v>0</v>
      </c>
      <c r="U16" s="65">
        <v>0</v>
      </c>
      <c r="V16" s="65">
        <v>0</v>
      </c>
      <c r="W16" s="65">
        <v>0</v>
      </c>
      <c r="X16" s="65">
        <v>0</v>
      </c>
      <c r="Y16" s="65">
        <v>0</v>
      </c>
    </row>
    <row r="17" spans="1:25" ht="24.75" customHeight="1">
      <c r="A17" s="127"/>
      <c r="B17" s="127" t="s">
        <v>114</v>
      </c>
      <c r="C17" s="128"/>
      <c r="D17" s="158" t="s">
        <v>115</v>
      </c>
      <c r="E17" s="65">
        <v>8.37</v>
      </c>
      <c r="F17" s="65">
        <v>0</v>
      </c>
      <c r="G17" s="65">
        <v>0</v>
      </c>
      <c r="H17" s="65">
        <v>0</v>
      </c>
      <c r="I17" s="65">
        <v>0</v>
      </c>
      <c r="J17" s="65">
        <v>0</v>
      </c>
      <c r="K17" s="65">
        <v>0</v>
      </c>
      <c r="L17" s="65">
        <v>0</v>
      </c>
      <c r="M17" s="65">
        <v>0</v>
      </c>
      <c r="N17" s="65">
        <v>0</v>
      </c>
      <c r="O17" s="65">
        <v>0</v>
      </c>
      <c r="P17" s="65">
        <v>0</v>
      </c>
      <c r="Q17" s="65">
        <v>0</v>
      </c>
      <c r="R17" s="65">
        <v>0</v>
      </c>
      <c r="S17" s="65">
        <v>8.37</v>
      </c>
      <c r="T17" s="65">
        <v>0</v>
      </c>
      <c r="U17" s="65">
        <v>8.37</v>
      </c>
      <c r="V17" s="65">
        <v>0</v>
      </c>
      <c r="W17" s="65">
        <v>0</v>
      </c>
      <c r="X17" s="65">
        <v>0</v>
      </c>
      <c r="Y17" s="65">
        <v>0</v>
      </c>
    </row>
    <row r="18" spans="1:25" ht="24.75" customHeight="1">
      <c r="A18" s="127" t="s">
        <v>91</v>
      </c>
      <c r="B18" s="127" t="s">
        <v>116</v>
      </c>
      <c r="C18" s="128" t="s">
        <v>96</v>
      </c>
      <c r="D18" s="158" t="s">
        <v>117</v>
      </c>
      <c r="E18" s="65">
        <v>8.37</v>
      </c>
      <c r="F18" s="65">
        <v>0</v>
      </c>
      <c r="G18" s="65">
        <v>0</v>
      </c>
      <c r="H18" s="65">
        <v>0</v>
      </c>
      <c r="I18" s="65">
        <v>0</v>
      </c>
      <c r="J18" s="65">
        <v>0</v>
      </c>
      <c r="K18" s="65">
        <v>0</v>
      </c>
      <c r="L18" s="65">
        <v>0</v>
      </c>
      <c r="M18" s="65">
        <v>0</v>
      </c>
      <c r="N18" s="65">
        <v>0</v>
      </c>
      <c r="O18" s="65">
        <v>0</v>
      </c>
      <c r="P18" s="65">
        <v>0</v>
      </c>
      <c r="Q18" s="65">
        <v>0</v>
      </c>
      <c r="R18" s="65">
        <v>0</v>
      </c>
      <c r="S18" s="65">
        <v>8.37</v>
      </c>
      <c r="T18" s="65">
        <v>0</v>
      </c>
      <c r="U18" s="65">
        <v>8.37</v>
      </c>
      <c r="V18" s="65">
        <v>0</v>
      </c>
      <c r="W18" s="65">
        <v>0</v>
      </c>
      <c r="X18" s="65">
        <v>0</v>
      </c>
      <c r="Y18" s="65">
        <v>0</v>
      </c>
    </row>
    <row r="19" spans="1:25" ht="24.75" customHeight="1">
      <c r="A19" s="127" t="s">
        <v>121</v>
      </c>
      <c r="B19" s="127"/>
      <c r="C19" s="128"/>
      <c r="D19" s="158" t="s">
        <v>122</v>
      </c>
      <c r="E19" s="65">
        <v>61.47</v>
      </c>
      <c r="F19" s="65">
        <v>61.47</v>
      </c>
      <c r="G19" s="65">
        <v>0</v>
      </c>
      <c r="H19" s="65">
        <v>0</v>
      </c>
      <c r="I19" s="65">
        <v>0</v>
      </c>
      <c r="J19" s="65">
        <v>0</v>
      </c>
      <c r="K19" s="65">
        <v>0</v>
      </c>
      <c r="L19" s="65">
        <v>0</v>
      </c>
      <c r="M19" s="65">
        <v>0</v>
      </c>
      <c r="N19" s="65">
        <v>0</v>
      </c>
      <c r="O19" s="65">
        <v>0</v>
      </c>
      <c r="P19" s="65">
        <v>61.47</v>
      </c>
      <c r="Q19" s="65">
        <v>0</v>
      </c>
      <c r="R19" s="65">
        <v>0</v>
      </c>
      <c r="S19" s="65">
        <v>0</v>
      </c>
      <c r="T19" s="65">
        <v>0</v>
      </c>
      <c r="U19" s="65">
        <v>0</v>
      </c>
      <c r="V19" s="65">
        <v>0</v>
      </c>
      <c r="W19" s="65">
        <v>0</v>
      </c>
      <c r="X19" s="65">
        <v>0</v>
      </c>
      <c r="Y19" s="65">
        <v>0</v>
      </c>
    </row>
    <row r="20" spans="1:25" ht="24.75" customHeight="1">
      <c r="A20" s="127"/>
      <c r="B20" s="127" t="s">
        <v>94</v>
      </c>
      <c r="C20" s="128"/>
      <c r="D20" s="158" t="s">
        <v>123</v>
      </c>
      <c r="E20" s="65">
        <v>61.47</v>
      </c>
      <c r="F20" s="65">
        <v>61.47</v>
      </c>
      <c r="G20" s="65">
        <v>0</v>
      </c>
      <c r="H20" s="65">
        <v>0</v>
      </c>
      <c r="I20" s="65">
        <v>0</v>
      </c>
      <c r="J20" s="65">
        <v>0</v>
      </c>
      <c r="K20" s="65">
        <v>0</v>
      </c>
      <c r="L20" s="65">
        <v>0</v>
      </c>
      <c r="M20" s="65">
        <v>0</v>
      </c>
      <c r="N20" s="65">
        <v>0</v>
      </c>
      <c r="O20" s="65">
        <v>0</v>
      </c>
      <c r="P20" s="65">
        <v>61.47</v>
      </c>
      <c r="Q20" s="65">
        <v>0</v>
      </c>
      <c r="R20" s="65">
        <v>0</v>
      </c>
      <c r="S20" s="65">
        <v>0</v>
      </c>
      <c r="T20" s="65">
        <v>0</v>
      </c>
      <c r="U20" s="65">
        <v>0</v>
      </c>
      <c r="V20" s="65">
        <v>0</v>
      </c>
      <c r="W20" s="65">
        <v>0</v>
      </c>
      <c r="X20" s="65">
        <v>0</v>
      </c>
      <c r="Y20" s="65">
        <v>0</v>
      </c>
    </row>
    <row r="21" spans="1:25" ht="24.75" customHeight="1">
      <c r="A21" s="127" t="s">
        <v>124</v>
      </c>
      <c r="B21" s="127" t="s">
        <v>99</v>
      </c>
      <c r="C21" s="128" t="s">
        <v>83</v>
      </c>
      <c r="D21" s="158" t="s">
        <v>125</v>
      </c>
      <c r="E21" s="65">
        <v>61.47</v>
      </c>
      <c r="F21" s="65">
        <v>61.47</v>
      </c>
      <c r="G21" s="65">
        <v>0</v>
      </c>
      <c r="H21" s="65">
        <v>0</v>
      </c>
      <c r="I21" s="65">
        <v>0</v>
      </c>
      <c r="J21" s="65">
        <v>0</v>
      </c>
      <c r="K21" s="65">
        <v>0</v>
      </c>
      <c r="L21" s="65">
        <v>0</v>
      </c>
      <c r="M21" s="65">
        <v>0</v>
      </c>
      <c r="N21" s="65">
        <v>0</v>
      </c>
      <c r="O21" s="65">
        <v>0</v>
      </c>
      <c r="P21" s="65">
        <v>61.47</v>
      </c>
      <c r="Q21" s="65">
        <v>0</v>
      </c>
      <c r="R21" s="65">
        <v>0</v>
      </c>
      <c r="S21" s="65">
        <v>0</v>
      </c>
      <c r="T21" s="65">
        <v>0</v>
      </c>
      <c r="U21" s="65">
        <v>0</v>
      </c>
      <c r="V21" s="65">
        <v>0</v>
      </c>
      <c r="W21" s="65">
        <v>0</v>
      </c>
      <c r="X21" s="65">
        <v>0</v>
      </c>
      <c r="Y21" s="65">
        <v>0</v>
      </c>
    </row>
    <row r="22" spans="1:25" ht="24.75" customHeight="1">
      <c r="A22" s="127"/>
      <c r="B22" s="127"/>
      <c r="C22" s="128"/>
      <c r="D22" s="158" t="s">
        <v>57</v>
      </c>
      <c r="E22" s="65">
        <v>708.18</v>
      </c>
      <c r="F22" s="65">
        <v>705.51</v>
      </c>
      <c r="G22" s="65">
        <v>350.77</v>
      </c>
      <c r="H22" s="65">
        <v>28.74</v>
      </c>
      <c r="I22" s="65">
        <v>0</v>
      </c>
      <c r="J22" s="65">
        <v>136.82</v>
      </c>
      <c r="K22" s="65">
        <v>65.74</v>
      </c>
      <c r="L22" s="65">
        <v>0</v>
      </c>
      <c r="M22" s="65">
        <v>23.04</v>
      </c>
      <c r="N22" s="65">
        <v>11.52</v>
      </c>
      <c r="O22" s="65">
        <v>3.23</v>
      </c>
      <c r="P22" s="65">
        <v>52.62</v>
      </c>
      <c r="Q22" s="65">
        <v>0</v>
      </c>
      <c r="R22" s="65">
        <v>33.03</v>
      </c>
      <c r="S22" s="65">
        <v>2.67</v>
      </c>
      <c r="T22" s="65">
        <v>0</v>
      </c>
      <c r="U22" s="65">
        <v>1.7</v>
      </c>
      <c r="V22" s="65">
        <v>0</v>
      </c>
      <c r="W22" s="65">
        <v>0.97</v>
      </c>
      <c r="X22" s="65">
        <v>0</v>
      </c>
      <c r="Y22" s="65">
        <v>0</v>
      </c>
    </row>
    <row r="23" spans="1:25" ht="24.75" customHeight="1">
      <c r="A23" s="127" t="s">
        <v>77</v>
      </c>
      <c r="B23" s="127"/>
      <c r="C23" s="128"/>
      <c r="D23" s="158" t="s">
        <v>78</v>
      </c>
      <c r="E23" s="65">
        <v>65.74</v>
      </c>
      <c r="F23" s="65">
        <v>65.74</v>
      </c>
      <c r="G23" s="65">
        <v>0</v>
      </c>
      <c r="H23" s="65">
        <v>0</v>
      </c>
      <c r="I23" s="65">
        <v>0</v>
      </c>
      <c r="J23" s="65">
        <v>0</v>
      </c>
      <c r="K23" s="65">
        <v>65.74</v>
      </c>
      <c r="L23" s="65">
        <v>0</v>
      </c>
      <c r="M23" s="65">
        <v>0</v>
      </c>
      <c r="N23" s="65">
        <v>0</v>
      </c>
      <c r="O23" s="65">
        <v>0</v>
      </c>
      <c r="P23" s="65">
        <v>0</v>
      </c>
      <c r="Q23" s="65">
        <v>0</v>
      </c>
      <c r="R23" s="65">
        <v>0</v>
      </c>
      <c r="S23" s="65">
        <v>0</v>
      </c>
      <c r="T23" s="65">
        <v>0</v>
      </c>
      <c r="U23" s="65">
        <v>0</v>
      </c>
      <c r="V23" s="65">
        <v>0</v>
      </c>
      <c r="W23" s="65">
        <v>0</v>
      </c>
      <c r="X23" s="65">
        <v>0</v>
      </c>
      <c r="Y23" s="65">
        <v>0</v>
      </c>
    </row>
    <row r="24" spans="1:25" ht="24.75" customHeight="1">
      <c r="A24" s="127"/>
      <c r="B24" s="127" t="s">
        <v>79</v>
      </c>
      <c r="C24" s="128"/>
      <c r="D24" s="158" t="s">
        <v>80</v>
      </c>
      <c r="E24" s="65">
        <v>65.74</v>
      </c>
      <c r="F24" s="65">
        <v>65.74</v>
      </c>
      <c r="G24" s="65">
        <v>0</v>
      </c>
      <c r="H24" s="65">
        <v>0</v>
      </c>
      <c r="I24" s="65">
        <v>0</v>
      </c>
      <c r="J24" s="65">
        <v>0</v>
      </c>
      <c r="K24" s="65">
        <v>65.74</v>
      </c>
      <c r="L24" s="65">
        <v>0</v>
      </c>
      <c r="M24" s="65">
        <v>0</v>
      </c>
      <c r="N24" s="65">
        <v>0</v>
      </c>
      <c r="O24" s="65">
        <v>0</v>
      </c>
      <c r="P24" s="65">
        <v>0</v>
      </c>
      <c r="Q24" s="65">
        <v>0</v>
      </c>
      <c r="R24" s="65">
        <v>0</v>
      </c>
      <c r="S24" s="65">
        <v>0</v>
      </c>
      <c r="T24" s="65">
        <v>0</v>
      </c>
      <c r="U24" s="65">
        <v>0</v>
      </c>
      <c r="V24" s="65">
        <v>0</v>
      </c>
      <c r="W24" s="65">
        <v>0</v>
      </c>
      <c r="X24" s="65">
        <v>0</v>
      </c>
      <c r="Y24" s="65">
        <v>0</v>
      </c>
    </row>
    <row r="25" spans="1:25" ht="24.75" customHeight="1">
      <c r="A25" s="127" t="s">
        <v>81</v>
      </c>
      <c r="B25" s="127" t="s">
        <v>82</v>
      </c>
      <c r="C25" s="128" t="s">
        <v>79</v>
      </c>
      <c r="D25" s="158" t="s">
        <v>85</v>
      </c>
      <c r="E25" s="65">
        <v>65.74</v>
      </c>
      <c r="F25" s="65">
        <v>65.74</v>
      </c>
      <c r="G25" s="65">
        <v>0</v>
      </c>
      <c r="H25" s="65">
        <v>0</v>
      </c>
      <c r="I25" s="65">
        <v>0</v>
      </c>
      <c r="J25" s="65">
        <v>0</v>
      </c>
      <c r="K25" s="65">
        <v>65.74</v>
      </c>
      <c r="L25" s="65">
        <v>0</v>
      </c>
      <c r="M25" s="65">
        <v>0</v>
      </c>
      <c r="N25" s="65">
        <v>0</v>
      </c>
      <c r="O25" s="65">
        <v>0</v>
      </c>
      <c r="P25" s="65">
        <v>0</v>
      </c>
      <c r="Q25" s="65">
        <v>0</v>
      </c>
      <c r="R25" s="65">
        <v>0</v>
      </c>
      <c r="S25" s="65">
        <v>0</v>
      </c>
      <c r="T25" s="65">
        <v>0</v>
      </c>
      <c r="U25" s="65">
        <v>0</v>
      </c>
      <c r="V25" s="65">
        <v>0</v>
      </c>
      <c r="W25" s="65">
        <v>0</v>
      </c>
      <c r="X25" s="65">
        <v>0</v>
      </c>
      <c r="Y25" s="65">
        <v>0</v>
      </c>
    </row>
    <row r="26" spans="1:25" ht="24.75" customHeight="1">
      <c r="A26" s="127" t="s">
        <v>88</v>
      </c>
      <c r="B26" s="127"/>
      <c r="C26" s="128"/>
      <c r="D26" s="158" t="s">
        <v>89</v>
      </c>
      <c r="E26" s="65">
        <v>589.82</v>
      </c>
      <c r="F26" s="65">
        <v>587.15</v>
      </c>
      <c r="G26" s="65">
        <v>350.77</v>
      </c>
      <c r="H26" s="65">
        <v>28.74</v>
      </c>
      <c r="I26" s="65">
        <v>0</v>
      </c>
      <c r="J26" s="65">
        <v>136.82</v>
      </c>
      <c r="K26" s="65">
        <v>0</v>
      </c>
      <c r="L26" s="65">
        <v>0</v>
      </c>
      <c r="M26" s="65">
        <v>23.04</v>
      </c>
      <c r="N26" s="65">
        <v>11.52</v>
      </c>
      <c r="O26" s="65">
        <v>3.23</v>
      </c>
      <c r="P26" s="65">
        <v>0</v>
      </c>
      <c r="Q26" s="65">
        <v>0</v>
      </c>
      <c r="R26" s="65">
        <v>33.03</v>
      </c>
      <c r="S26" s="65">
        <v>2.67</v>
      </c>
      <c r="T26" s="65">
        <v>0</v>
      </c>
      <c r="U26" s="65">
        <v>1.7</v>
      </c>
      <c r="V26" s="65">
        <v>0</v>
      </c>
      <c r="W26" s="65">
        <v>0.97</v>
      </c>
      <c r="X26" s="65">
        <v>0</v>
      </c>
      <c r="Y26" s="65">
        <v>0</v>
      </c>
    </row>
    <row r="27" spans="1:25" ht="24.75" customHeight="1">
      <c r="A27" s="127"/>
      <c r="B27" s="127" t="s">
        <v>94</v>
      </c>
      <c r="C27" s="128"/>
      <c r="D27" s="158" t="s">
        <v>98</v>
      </c>
      <c r="E27" s="65">
        <v>588.12</v>
      </c>
      <c r="F27" s="65">
        <v>587.15</v>
      </c>
      <c r="G27" s="65">
        <v>350.77</v>
      </c>
      <c r="H27" s="65">
        <v>28.74</v>
      </c>
      <c r="I27" s="65">
        <v>0</v>
      </c>
      <c r="J27" s="65">
        <v>136.82</v>
      </c>
      <c r="K27" s="65">
        <v>0</v>
      </c>
      <c r="L27" s="65">
        <v>0</v>
      </c>
      <c r="M27" s="65">
        <v>23.04</v>
      </c>
      <c r="N27" s="65">
        <v>11.52</v>
      </c>
      <c r="O27" s="65">
        <v>3.23</v>
      </c>
      <c r="P27" s="65">
        <v>0</v>
      </c>
      <c r="Q27" s="65">
        <v>0</v>
      </c>
      <c r="R27" s="65">
        <v>33.03</v>
      </c>
      <c r="S27" s="65">
        <v>0.97</v>
      </c>
      <c r="T27" s="65">
        <v>0</v>
      </c>
      <c r="U27" s="65">
        <v>0</v>
      </c>
      <c r="V27" s="65">
        <v>0</v>
      </c>
      <c r="W27" s="65">
        <v>0.97</v>
      </c>
      <c r="X27" s="65">
        <v>0</v>
      </c>
      <c r="Y27" s="65">
        <v>0</v>
      </c>
    </row>
    <row r="28" spans="1:25" ht="24.75" customHeight="1">
      <c r="A28" s="127" t="s">
        <v>91</v>
      </c>
      <c r="B28" s="127" t="s">
        <v>99</v>
      </c>
      <c r="C28" s="128" t="s">
        <v>101</v>
      </c>
      <c r="D28" s="158" t="s">
        <v>126</v>
      </c>
      <c r="E28" s="65">
        <v>588.12</v>
      </c>
      <c r="F28" s="65">
        <v>587.15</v>
      </c>
      <c r="G28" s="65">
        <v>350.77</v>
      </c>
      <c r="H28" s="65">
        <v>28.74</v>
      </c>
      <c r="I28" s="65">
        <v>0</v>
      </c>
      <c r="J28" s="65">
        <v>136.82</v>
      </c>
      <c r="K28" s="65">
        <v>0</v>
      </c>
      <c r="L28" s="65">
        <v>0</v>
      </c>
      <c r="M28" s="65">
        <v>23.04</v>
      </c>
      <c r="N28" s="65">
        <v>11.52</v>
      </c>
      <c r="O28" s="65">
        <v>3.23</v>
      </c>
      <c r="P28" s="65">
        <v>0</v>
      </c>
      <c r="Q28" s="65">
        <v>0</v>
      </c>
      <c r="R28" s="65">
        <v>33.03</v>
      </c>
      <c r="S28" s="65">
        <v>0.97</v>
      </c>
      <c r="T28" s="65">
        <v>0</v>
      </c>
      <c r="U28" s="65">
        <v>0</v>
      </c>
      <c r="V28" s="65">
        <v>0</v>
      </c>
      <c r="W28" s="65">
        <v>0.97</v>
      </c>
      <c r="X28" s="65">
        <v>0</v>
      </c>
      <c r="Y28" s="65">
        <v>0</v>
      </c>
    </row>
    <row r="29" spans="1:25" ht="24.75" customHeight="1">
      <c r="A29" s="127"/>
      <c r="B29" s="127" t="s">
        <v>114</v>
      </c>
      <c r="C29" s="128"/>
      <c r="D29" s="158" t="s">
        <v>115</v>
      </c>
      <c r="E29" s="65">
        <v>1.7</v>
      </c>
      <c r="F29" s="65">
        <v>0</v>
      </c>
      <c r="G29" s="65">
        <v>0</v>
      </c>
      <c r="H29" s="65">
        <v>0</v>
      </c>
      <c r="I29" s="65">
        <v>0</v>
      </c>
      <c r="J29" s="65">
        <v>0</v>
      </c>
      <c r="K29" s="65">
        <v>0</v>
      </c>
      <c r="L29" s="65">
        <v>0</v>
      </c>
      <c r="M29" s="65">
        <v>0</v>
      </c>
      <c r="N29" s="65">
        <v>0</v>
      </c>
      <c r="O29" s="65">
        <v>0</v>
      </c>
      <c r="P29" s="65">
        <v>0</v>
      </c>
      <c r="Q29" s="65">
        <v>0</v>
      </c>
      <c r="R29" s="65">
        <v>0</v>
      </c>
      <c r="S29" s="65">
        <v>1.7</v>
      </c>
      <c r="T29" s="65">
        <v>0</v>
      </c>
      <c r="U29" s="65">
        <v>1.7</v>
      </c>
      <c r="V29" s="65">
        <v>0</v>
      </c>
      <c r="W29" s="65">
        <v>0</v>
      </c>
      <c r="X29" s="65">
        <v>0</v>
      </c>
      <c r="Y29" s="65">
        <v>0</v>
      </c>
    </row>
    <row r="30" spans="1:25" ht="24.75" customHeight="1">
      <c r="A30" s="127" t="s">
        <v>91</v>
      </c>
      <c r="B30" s="127" t="s">
        <v>116</v>
      </c>
      <c r="C30" s="128" t="s">
        <v>96</v>
      </c>
      <c r="D30" s="158" t="s">
        <v>117</v>
      </c>
      <c r="E30" s="65">
        <v>1.7</v>
      </c>
      <c r="F30" s="65">
        <v>0</v>
      </c>
      <c r="G30" s="65">
        <v>0</v>
      </c>
      <c r="H30" s="65">
        <v>0</v>
      </c>
      <c r="I30" s="65">
        <v>0</v>
      </c>
      <c r="J30" s="65">
        <v>0</v>
      </c>
      <c r="K30" s="65">
        <v>0</v>
      </c>
      <c r="L30" s="65">
        <v>0</v>
      </c>
      <c r="M30" s="65">
        <v>0</v>
      </c>
      <c r="N30" s="65">
        <v>0</v>
      </c>
      <c r="O30" s="65">
        <v>0</v>
      </c>
      <c r="P30" s="65">
        <v>0</v>
      </c>
      <c r="Q30" s="65">
        <v>0</v>
      </c>
      <c r="R30" s="65">
        <v>0</v>
      </c>
      <c r="S30" s="65">
        <v>1.7</v>
      </c>
      <c r="T30" s="65">
        <v>0</v>
      </c>
      <c r="U30" s="65">
        <v>1.7</v>
      </c>
      <c r="V30" s="65">
        <v>0</v>
      </c>
      <c r="W30" s="65">
        <v>0</v>
      </c>
      <c r="X30" s="65">
        <v>0</v>
      </c>
      <c r="Y30" s="65">
        <v>0</v>
      </c>
    </row>
    <row r="31" spans="1:25" ht="24.75" customHeight="1">
      <c r="A31" s="127" t="s">
        <v>121</v>
      </c>
      <c r="B31" s="127"/>
      <c r="C31" s="128"/>
      <c r="D31" s="158" t="s">
        <v>122</v>
      </c>
      <c r="E31" s="65">
        <v>52.62</v>
      </c>
      <c r="F31" s="65">
        <v>52.62</v>
      </c>
      <c r="G31" s="65">
        <v>0</v>
      </c>
      <c r="H31" s="65">
        <v>0</v>
      </c>
      <c r="I31" s="65">
        <v>0</v>
      </c>
      <c r="J31" s="65">
        <v>0</v>
      </c>
      <c r="K31" s="65">
        <v>0</v>
      </c>
      <c r="L31" s="65">
        <v>0</v>
      </c>
      <c r="M31" s="65">
        <v>0</v>
      </c>
      <c r="N31" s="65">
        <v>0</v>
      </c>
      <c r="O31" s="65">
        <v>0</v>
      </c>
      <c r="P31" s="65">
        <v>52.62</v>
      </c>
      <c r="Q31" s="65">
        <v>0</v>
      </c>
      <c r="R31" s="65">
        <v>0</v>
      </c>
      <c r="S31" s="65">
        <v>0</v>
      </c>
      <c r="T31" s="65">
        <v>0</v>
      </c>
      <c r="U31" s="65">
        <v>0</v>
      </c>
      <c r="V31" s="65">
        <v>0</v>
      </c>
      <c r="W31" s="65">
        <v>0</v>
      </c>
      <c r="X31" s="65">
        <v>0</v>
      </c>
      <c r="Y31" s="65">
        <v>0</v>
      </c>
    </row>
    <row r="32" spans="1:25" ht="24.75" customHeight="1">
      <c r="A32" s="127"/>
      <c r="B32" s="127" t="s">
        <v>94</v>
      </c>
      <c r="C32" s="128"/>
      <c r="D32" s="158" t="s">
        <v>123</v>
      </c>
      <c r="E32" s="65">
        <v>52.62</v>
      </c>
      <c r="F32" s="65">
        <v>52.62</v>
      </c>
      <c r="G32" s="65">
        <v>0</v>
      </c>
      <c r="H32" s="65">
        <v>0</v>
      </c>
      <c r="I32" s="65">
        <v>0</v>
      </c>
      <c r="J32" s="65">
        <v>0</v>
      </c>
      <c r="K32" s="65">
        <v>0</v>
      </c>
      <c r="L32" s="65">
        <v>0</v>
      </c>
      <c r="M32" s="65">
        <v>0</v>
      </c>
      <c r="N32" s="65">
        <v>0</v>
      </c>
      <c r="O32" s="65">
        <v>0</v>
      </c>
      <c r="P32" s="65">
        <v>52.62</v>
      </c>
      <c r="Q32" s="65">
        <v>0</v>
      </c>
      <c r="R32" s="65">
        <v>0</v>
      </c>
      <c r="S32" s="65">
        <v>0</v>
      </c>
      <c r="T32" s="65">
        <v>0</v>
      </c>
      <c r="U32" s="65">
        <v>0</v>
      </c>
      <c r="V32" s="65">
        <v>0</v>
      </c>
      <c r="W32" s="65">
        <v>0</v>
      </c>
      <c r="X32" s="65">
        <v>0</v>
      </c>
      <c r="Y32" s="65">
        <v>0</v>
      </c>
    </row>
    <row r="33" spans="1:25" ht="24.75" customHeight="1">
      <c r="A33" s="127" t="s">
        <v>124</v>
      </c>
      <c r="B33" s="127" t="s">
        <v>99</v>
      </c>
      <c r="C33" s="128" t="s">
        <v>83</v>
      </c>
      <c r="D33" s="158" t="s">
        <v>125</v>
      </c>
      <c r="E33" s="65">
        <v>52.62</v>
      </c>
      <c r="F33" s="65">
        <v>52.62</v>
      </c>
      <c r="G33" s="65">
        <v>0</v>
      </c>
      <c r="H33" s="65">
        <v>0</v>
      </c>
      <c r="I33" s="65">
        <v>0</v>
      </c>
      <c r="J33" s="65">
        <v>0</v>
      </c>
      <c r="K33" s="65">
        <v>0</v>
      </c>
      <c r="L33" s="65">
        <v>0</v>
      </c>
      <c r="M33" s="65">
        <v>0</v>
      </c>
      <c r="N33" s="65">
        <v>0</v>
      </c>
      <c r="O33" s="65">
        <v>0</v>
      </c>
      <c r="P33" s="65">
        <v>52.62</v>
      </c>
      <c r="Q33" s="65">
        <v>0</v>
      </c>
      <c r="R33" s="65">
        <v>0</v>
      </c>
      <c r="S33" s="65">
        <v>0</v>
      </c>
      <c r="T33" s="65">
        <v>0</v>
      </c>
      <c r="U33" s="65">
        <v>0</v>
      </c>
      <c r="V33" s="65">
        <v>0</v>
      </c>
      <c r="W33" s="65">
        <v>0</v>
      </c>
      <c r="X33" s="65">
        <v>0</v>
      </c>
      <c r="Y33" s="65">
        <v>0</v>
      </c>
    </row>
    <row r="34" spans="1:25" ht="24.75" customHeight="1">
      <c r="A34" s="127"/>
      <c r="B34" s="127"/>
      <c r="C34" s="128"/>
      <c r="D34" s="158" t="s">
        <v>58</v>
      </c>
      <c r="E34" s="65">
        <v>710.36</v>
      </c>
      <c r="F34" s="65">
        <v>665.94</v>
      </c>
      <c r="G34" s="65">
        <v>236.45</v>
      </c>
      <c r="H34" s="65">
        <v>32.2</v>
      </c>
      <c r="I34" s="65">
        <v>0</v>
      </c>
      <c r="J34" s="65">
        <v>163.9</v>
      </c>
      <c r="K34" s="65">
        <v>80.26</v>
      </c>
      <c r="L34" s="65">
        <v>0</v>
      </c>
      <c r="M34" s="65">
        <v>28.73</v>
      </c>
      <c r="N34" s="65">
        <v>21.12</v>
      </c>
      <c r="O34" s="65">
        <v>4.31</v>
      </c>
      <c r="P34" s="65">
        <v>57.98</v>
      </c>
      <c r="Q34" s="65">
        <v>0</v>
      </c>
      <c r="R34" s="65">
        <v>40.99</v>
      </c>
      <c r="S34" s="65">
        <v>44.42</v>
      </c>
      <c r="T34" s="65">
        <v>20.11</v>
      </c>
      <c r="U34" s="65">
        <v>1.26</v>
      </c>
      <c r="V34" s="65">
        <v>0</v>
      </c>
      <c r="W34" s="65">
        <v>2</v>
      </c>
      <c r="X34" s="65">
        <v>0</v>
      </c>
      <c r="Y34" s="65">
        <v>21.05</v>
      </c>
    </row>
    <row r="35" spans="1:25" ht="24.75" customHeight="1">
      <c r="A35" s="127" t="s">
        <v>77</v>
      </c>
      <c r="B35" s="127"/>
      <c r="C35" s="128"/>
      <c r="D35" s="158" t="s">
        <v>78</v>
      </c>
      <c r="E35" s="65">
        <v>121.42</v>
      </c>
      <c r="F35" s="65">
        <v>80.26</v>
      </c>
      <c r="G35" s="65">
        <v>0</v>
      </c>
      <c r="H35" s="65">
        <v>0</v>
      </c>
      <c r="I35" s="65">
        <v>0</v>
      </c>
      <c r="J35" s="65">
        <v>0</v>
      </c>
      <c r="K35" s="65">
        <v>80.26</v>
      </c>
      <c r="L35" s="65">
        <v>0</v>
      </c>
      <c r="M35" s="65">
        <v>0</v>
      </c>
      <c r="N35" s="65">
        <v>0</v>
      </c>
      <c r="O35" s="65">
        <v>0</v>
      </c>
      <c r="P35" s="65">
        <v>0</v>
      </c>
      <c r="Q35" s="65">
        <v>0</v>
      </c>
      <c r="R35" s="65">
        <v>0</v>
      </c>
      <c r="S35" s="65">
        <v>41.16</v>
      </c>
      <c r="T35" s="65">
        <v>20.11</v>
      </c>
      <c r="U35" s="65">
        <v>0</v>
      </c>
      <c r="V35" s="65">
        <v>0</v>
      </c>
      <c r="W35" s="65">
        <v>0</v>
      </c>
      <c r="X35" s="65">
        <v>0</v>
      </c>
      <c r="Y35" s="65">
        <v>21.05</v>
      </c>
    </row>
    <row r="36" spans="1:25" ht="24.75" customHeight="1">
      <c r="A36" s="127"/>
      <c r="B36" s="127" t="s">
        <v>79</v>
      </c>
      <c r="C36" s="128"/>
      <c r="D36" s="158" t="s">
        <v>80</v>
      </c>
      <c r="E36" s="65">
        <v>121.42</v>
      </c>
      <c r="F36" s="65">
        <v>80.26</v>
      </c>
      <c r="G36" s="65">
        <v>0</v>
      </c>
      <c r="H36" s="65">
        <v>0</v>
      </c>
      <c r="I36" s="65">
        <v>0</v>
      </c>
      <c r="J36" s="65">
        <v>0</v>
      </c>
      <c r="K36" s="65">
        <v>80.26</v>
      </c>
      <c r="L36" s="65">
        <v>0</v>
      </c>
      <c r="M36" s="65">
        <v>0</v>
      </c>
      <c r="N36" s="65">
        <v>0</v>
      </c>
      <c r="O36" s="65">
        <v>0</v>
      </c>
      <c r="P36" s="65">
        <v>0</v>
      </c>
      <c r="Q36" s="65">
        <v>0</v>
      </c>
      <c r="R36" s="65">
        <v>0</v>
      </c>
      <c r="S36" s="65">
        <v>41.16</v>
      </c>
      <c r="T36" s="65">
        <v>20.11</v>
      </c>
      <c r="U36" s="65">
        <v>0</v>
      </c>
      <c r="V36" s="65">
        <v>0</v>
      </c>
      <c r="W36" s="65">
        <v>0</v>
      </c>
      <c r="X36" s="65">
        <v>0</v>
      </c>
      <c r="Y36" s="65">
        <v>21.05</v>
      </c>
    </row>
    <row r="37" spans="1:25" ht="24.75" customHeight="1">
      <c r="A37" s="127" t="s">
        <v>81</v>
      </c>
      <c r="B37" s="127" t="s">
        <v>82</v>
      </c>
      <c r="C37" s="128" t="s">
        <v>94</v>
      </c>
      <c r="D37" s="158" t="s">
        <v>127</v>
      </c>
      <c r="E37" s="65">
        <v>41.16</v>
      </c>
      <c r="F37" s="65">
        <v>0</v>
      </c>
      <c r="G37" s="65">
        <v>0</v>
      </c>
      <c r="H37" s="65">
        <v>0</v>
      </c>
      <c r="I37" s="65">
        <v>0</v>
      </c>
      <c r="J37" s="65">
        <v>0</v>
      </c>
      <c r="K37" s="65">
        <v>0</v>
      </c>
      <c r="L37" s="65">
        <v>0</v>
      </c>
      <c r="M37" s="65">
        <v>0</v>
      </c>
      <c r="N37" s="65">
        <v>0</v>
      </c>
      <c r="O37" s="65">
        <v>0</v>
      </c>
      <c r="P37" s="65">
        <v>0</v>
      </c>
      <c r="Q37" s="65">
        <v>0</v>
      </c>
      <c r="R37" s="65">
        <v>0</v>
      </c>
      <c r="S37" s="65">
        <v>41.16</v>
      </c>
      <c r="T37" s="65">
        <v>20.11</v>
      </c>
      <c r="U37" s="65">
        <v>0</v>
      </c>
      <c r="V37" s="65">
        <v>0</v>
      </c>
      <c r="W37" s="65">
        <v>0</v>
      </c>
      <c r="X37" s="65">
        <v>0</v>
      </c>
      <c r="Y37" s="65">
        <v>21.05</v>
      </c>
    </row>
    <row r="38" spans="1:25" ht="24.75" customHeight="1">
      <c r="A38" s="127" t="s">
        <v>81</v>
      </c>
      <c r="B38" s="127" t="s">
        <v>82</v>
      </c>
      <c r="C38" s="128" t="s">
        <v>79</v>
      </c>
      <c r="D38" s="158" t="s">
        <v>85</v>
      </c>
      <c r="E38" s="65">
        <v>80.26</v>
      </c>
      <c r="F38" s="65">
        <v>80.26</v>
      </c>
      <c r="G38" s="65">
        <v>0</v>
      </c>
      <c r="H38" s="65">
        <v>0</v>
      </c>
      <c r="I38" s="65">
        <v>0</v>
      </c>
      <c r="J38" s="65">
        <v>0</v>
      </c>
      <c r="K38" s="65">
        <v>80.26</v>
      </c>
      <c r="L38" s="65">
        <v>0</v>
      </c>
      <c r="M38" s="65">
        <v>0</v>
      </c>
      <c r="N38" s="65">
        <v>0</v>
      </c>
      <c r="O38" s="65">
        <v>0</v>
      </c>
      <c r="P38" s="65">
        <v>0</v>
      </c>
      <c r="Q38" s="65">
        <v>0</v>
      </c>
      <c r="R38" s="65">
        <v>0</v>
      </c>
      <c r="S38" s="65">
        <v>0</v>
      </c>
      <c r="T38" s="65">
        <v>0</v>
      </c>
      <c r="U38" s="65">
        <v>0</v>
      </c>
      <c r="V38" s="65">
        <v>0</v>
      </c>
      <c r="W38" s="65">
        <v>0</v>
      </c>
      <c r="X38" s="65">
        <v>0</v>
      </c>
      <c r="Y38" s="65">
        <v>0</v>
      </c>
    </row>
    <row r="39" spans="1:25" ht="24.75" customHeight="1">
      <c r="A39" s="127" t="s">
        <v>88</v>
      </c>
      <c r="B39" s="127"/>
      <c r="C39" s="128"/>
      <c r="D39" s="158" t="s">
        <v>89</v>
      </c>
      <c r="E39" s="65">
        <v>530.96</v>
      </c>
      <c r="F39" s="65">
        <v>527.7</v>
      </c>
      <c r="G39" s="65">
        <v>236.45</v>
      </c>
      <c r="H39" s="65">
        <v>32.2</v>
      </c>
      <c r="I39" s="65">
        <v>0</v>
      </c>
      <c r="J39" s="65">
        <v>163.9</v>
      </c>
      <c r="K39" s="65">
        <v>0</v>
      </c>
      <c r="L39" s="65">
        <v>0</v>
      </c>
      <c r="M39" s="65">
        <v>28.73</v>
      </c>
      <c r="N39" s="65">
        <v>21.12</v>
      </c>
      <c r="O39" s="65">
        <v>4.31</v>
      </c>
      <c r="P39" s="65">
        <v>0</v>
      </c>
      <c r="Q39" s="65">
        <v>0</v>
      </c>
      <c r="R39" s="65">
        <v>40.99</v>
      </c>
      <c r="S39" s="65">
        <v>3.26</v>
      </c>
      <c r="T39" s="65">
        <v>0</v>
      </c>
      <c r="U39" s="65">
        <v>1.26</v>
      </c>
      <c r="V39" s="65">
        <v>0</v>
      </c>
      <c r="W39" s="65">
        <v>2</v>
      </c>
      <c r="X39" s="65">
        <v>0</v>
      </c>
      <c r="Y39" s="65">
        <v>0</v>
      </c>
    </row>
    <row r="40" spans="1:25" ht="24.75" customHeight="1">
      <c r="A40" s="127"/>
      <c r="B40" s="127" t="s">
        <v>105</v>
      </c>
      <c r="C40" s="128"/>
      <c r="D40" s="158" t="s">
        <v>106</v>
      </c>
      <c r="E40" s="65">
        <v>529.7</v>
      </c>
      <c r="F40" s="65">
        <v>527.7</v>
      </c>
      <c r="G40" s="65">
        <v>236.45</v>
      </c>
      <c r="H40" s="65">
        <v>32.2</v>
      </c>
      <c r="I40" s="65">
        <v>0</v>
      </c>
      <c r="J40" s="65">
        <v>163.9</v>
      </c>
      <c r="K40" s="65">
        <v>0</v>
      </c>
      <c r="L40" s="65">
        <v>0</v>
      </c>
      <c r="M40" s="65">
        <v>28.73</v>
      </c>
      <c r="N40" s="65">
        <v>21.12</v>
      </c>
      <c r="O40" s="65">
        <v>4.31</v>
      </c>
      <c r="P40" s="65">
        <v>0</v>
      </c>
      <c r="Q40" s="65">
        <v>0</v>
      </c>
      <c r="R40" s="65">
        <v>40.99</v>
      </c>
      <c r="S40" s="65">
        <v>2</v>
      </c>
      <c r="T40" s="65">
        <v>0</v>
      </c>
      <c r="U40" s="65">
        <v>0</v>
      </c>
      <c r="V40" s="65">
        <v>0</v>
      </c>
      <c r="W40" s="65">
        <v>2</v>
      </c>
      <c r="X40" s="65">
        <v>0</v>
      </c>
      <c r="Y40" s="65">
        <v>0</v>
      </c>
    </row>
    <row r="41" spans="1:25" ht="24.75" customHeight="1">
      <c r="A41" s="127" t="s">
        <v>91</v>
      </c>
      <c r="B41" s="127" t="s">
        <v>107</v>
      </c>
      <c r="C41" s="128" t="s">
        <v>83</v>
      </c>
      <c r="D41" s="158" t="s">
        <v>128</v>
      </c>
      <c r="E41" s="65">
        <v>529.7</v>
      </c>
      <c r="F41" s="65">
        <v>527.7</v>
      </c>
      <c r="G41" s="65">
        <v>236.45</v>
      </c>
      <c r="H41" s="65">
        <v>32.2</v>
      </c>
      <c r="I41" s="65">
        <v>0</v>
      </c>
      <c r="J41" s="65">
        <v>163.9</v>
      </c>
      <c r="K41" s="65">
        <v>0</v>
      </c>
      <c r="L41" s="65">
        <v>0</v>
      </c>
      <c r="M41" s="65">
        <v>28.73</v>
      </c>
      <c r="N41" s="65">
        <v>21.12</v>
      </c>
      <c r="O41" s="65">
        <v>4.31</v>
      </c>
      <c r="P41" s="65">
        <v>0</v>
      </c>
      <c r="Q41" s="65">
        <v>0</v>
      </c>
      <c r="R41" s="65">
        <v>40.99</v>
      </c>
      <c r="S41" s="65">
        <v>2</v>
      </c>
      <c r="T41" s="65">
        <v>0</v>
      </c>
      <c r="U41" s="65">
        <v>0</v>
      </c>
      <c r="V41" s="65">
        <v>0</v>
      </c>
      <c r="W41" s="65">
        <v>2</v>
      </c>
      <c r="X41" s="65">
        <v>0</v>
      </c>
      <c r="Y41" s="65">
        <v>0</v>
      </c>
    </row>
    <row r="42" spans="1:25" ht="24.75" customHeight="1">
      <c r="A42" s="127"/>
      <c r="B42" s="127" t="s">
        <v>114</v>
      </c>
      <c r="C42" s="128"/>
      <c r="D42" s="158" t="s">
        <v>115</v>
      </c>
      <c r="E42" s="65">
        <v>1.26</v>
      </c>
      <c r="F42" s="65">
        <v>0</v>
      </c>
      <c r="G42" s="65">
        <v>0</v>
      </c>
      <c r="H42" s="65">
        <v>0</v>
      </c>
      <c r="I42" s="65">
        <v>0</v>
      </c>
      <c r="J42" s="65">
        <v>0</v>
      </c>
      <c r="K42" s="65">
        <v>0</v>
      </c>
      <c r="L42" s="65">
        <v>0</v>
      </c>
      <c r="M42" s="65">
        <v>0</v>
      </c>
      <c r="N42" s="65">
        <v>0</v>
      </c>
      <c r="O42" s="65">
        <v>0</v>
      </c>
      <c r="P42" s="65">
        <v>0</v>
      </c>
      <c r="Q42" s="65">
        <v>0</v>
      </c>
      <c r="R42" s="65">
        <v>0</v>
      </c>
      <c r="S42" s="65">
        <v>1.26</v>
      </c>
      <c r="T42" s="65">
        <v>0</v>
      </c>
      <c r="U42" s="65">
        <v>1.26</v>
      </c>
      <c r="V42" s="65">
        <v>0</v>
      </c>
      <c r="W42" s="65">
        <v>0</v>
      </c>
      <c r="X42" s="65">
        <v>0</v>
      </c>
      <c r="Y42" s="65">
        <v>0</v>
      </c>
    </row>
    <row r="43" spans="1:25" ht="24.75" customHeight="1">
      <c r="A43" s="127" t="s">
        <v>91</v>
      </c>
      <c r="B43" s="127" t="s">
        <v>116</v>
      </c>
      <c r="C43" s="128" t="s">
        <v>96</v>
      </c>
      <c r="D43" s="158" t="s">
        <v>117</v>
      </c>
      <c r="E43" s="65">
        <v>1.26</v>
      </c>
      <c r="F43" s="65">
        <v>0</v>
      </c>
      <c r="G43" s="65">
        <v>0</v>
      </c>
      <c r="H43" s="65">
        <v>0</v>
      </c>
      <c r="I43" s="65">
        <v>0</v>
      </c>
      <c r="J43" s="65">
        <v>0</v>
      </c>
      <c r="K43" s="65">
        <v>0</v>
      </c>
      <c r="L43" s="65">
        <v>0</v>
      </c>
      <c r="M43" s="65">
        <v>0</v>
      </c>
      <c r="N43" s="65">
        <v>0</v>
      </c>
      <c r="O43" s="65">
        <v>0</v>
      </c>
      <c r="P43" s="65">
        <v>0</v>
      </c>
      <c r="Q43" s="65">
        <v>0</v>
      </c>
      <c r="R43" s="65">
        <v>0</v>
      </c>
      <c r="S43" s="65">
        <v>1.26</v>
      </c>
      <c r="T43" s="65">
        <v>0</v>
      </c>
      <c r="U43" s="65">
        <v>1.26</v>
      </c>
      <c r="V43" s="65">
        <v>0</v>
      </c>
      <c r="W43" s="65">
        <v>0</v>
      </c>
      <c r="X43" s="65">
        <v>0</v>
      </c>
      <c r="Y43" s="65">
        <v>0</v>
      </c>
    </row>
    <row r="44" spans="1:25" ht="24.75" customHeight="1">
      <c r="A44" s="127" t="s">
        <v>121</v>
      </c>
      <c r="B44" s="127"/>
      <c r="C44" s="128"/>
      <c r="D44" s="158" t="s">
        <v>122</v>
      </c>
      <c r="E44" s="65">
        <v>57.98</v>
      </c>
      <c r="F44" s="65">
        <v>57.98</v>
      </c>
      <c r="G44" s="65">
        <v>0</v>
      </c>
      <c r="H44" s="65">
        <v>0</v>
      </c>
      <c r="I44" s="65">
        <v>0</v>
      </c>
      <c r="J44" s="65">
        <v>0</v>
      </c>
      <c r="K44" s="65">
        <v>0</v>
      </c>
      <c r="L44" s="65">
        <v>0</v>
      </c>
      <c r="M44" s="65">
        <v>0</v>
      </c>
      <c r="N44" s="65">
        <v>0</v>
      </c>
      <c r="O44" s="65">
        <v>0</v>
      </c>
      <c r="P44" s="65">
        <v>57.98</v>
      </c>
      <c r="Q44" s="65">
        <v>0</v>
      </c>
      <c r="R44" s="65">
        <v>0</v>
      </c>
      <c r="S44" s="65">
        <v>0</v>
      </c>
      <c r="T44" s="65">
        <v>0</v>
      </c>
      <c r="U44" s="65">
        <v>0</v>
      </c>
      <c r="V44" s="65">
        <v>0</v>
      </c>
      <c r="W44" s="65">
        <v>0</v>
      </c>
      <c r="X44" s="65">
        <v>0</v>
      </c>
      <c r="Y44" s="65">
        <v>0</v>
      </c>
    </row>
    <row r="45" spans="1:25" ht="24.75" customHeight="1">
      <c r="A45" s="127"/>
      <c r="B45" s="127" t="s">
        <v>94</v>
      </c>
      <c r="C45" s="128"/>
      <c r="D45" s="158" t="s">
        <v>123</v>
      </c>
      <c r="E45" s="65">
        <v>57.98</v>
      </c>
      <c r="F45" s="65">
        <v>57.98</v>
      </c>
      <c r="G45" s="65">
        <v>0</v>
      </c>
      <c r="H45" s="65">
        <v>0</v>
      </c>
      <c r="I45" s="65">
        <v>0</v>
      </c>
      <c r="J45" s="65">
        <v>0</v>
      </c>
      <c r="K45" s="65">
        <v>0</v>
      </c>
      <c r="L45" s="65">
        <v>0</v>
      </c>
      <c r="M45" s="65">
        <v>0</v>
      </c>
      <c r="N45" s="65">
        <v>0</v>
      </c>
      <c r="O45" s="65">
        <v>0</v>
      </c>
      <c r="P45" s="65">
        <v>57.98</v>
      </c>
      <c r="Q45" s="65">
        <v>0</v>
      </c>
      <c r="R45" s="65">
        <v>0</v>
      </c>
      <c r="S45" s="65">
        <v>0</v>
      </c>
      <c r="T45" s="65">
        <v>0</v>
      </c>
      <c r="U45" s="65">
        <v>0</v>
      </c>
      <c r="V45" s="65">
        <v>0</v>
      </c>
      <c r="W45" s="65">
        <v>0</v>
      </c>
      <c r="X45" s="65">
        <v>0</v>
      </c>
      <c r="Y45" s="65">
        <v>0</v>
      </c>
    </row>
    <row r="46" spans="1:25" ht="24.75" customHeight="1">
      <c r="A46" s="127" t="s">
        <v>124</v>
      </c>
      <c r="B46" s="127" t="s">
        <v>99</v>
      </c>
      <c r="C46" s="128" t="s">
        <v>83</v>
      </c>
      <c r="D46" s="158" t="s">
        <v>125</v>
      </c>
      <c r="E46" s="65">
        <v>57.98</v>
      </c>
      <c r="F46" s="65">
        <v>57.98</v>
      </c>
      <c r="G46" s="65">
        <v>0</v>
      </c>
      <c r="H46" s="65">
        <v>0</v>
      </c>
      <c r="I46" s="65">
        <v>0</v>
      </c>
      <c r="J46" s="65">
        <v>0</v>
      </c>
      <c r="K46" s="65">
        <v>0</v>
      </c>
      <c r="L46" s="65">
        <v>0</v>
      </c>
      <c r="M46" s="65">
        <v>0</v>
      </c>
      <c r="N46" s="65">
        <v>0</v>
      </c>
      <c r="O46" s="65">
        <v>0</v>
      </c>
      <c r="P46" s="65">
        <v>57.98</v>
      </c>
      <c r="Q46" s="65">
        <v>0</v>
      </c>
      <c r="R46" s="65">
        <v>0</v>
      </c>
      <c r="S46" s="65">
        <v>0</v>
      </c>
      <c r="T46" s="65">
        <v>0</v>
      </c>
      <c r="U46" s="65">
        <v>0</v>
      </c>
      <c r="V46" s="65">
        <v>0</v>
      </c>
      <c r="W46" s="65">
        <v>0</v>
      </c>
      <c r="X46" s="65">
        <v>0</v>
      </c>
      <c r="Y46" s="65">
        <v>0</v>
      </c>
    </row>
    <row r="47" spans="1:25" ht="24.75" customHeight="1">
      <c r="A47" s="127"/>
      <c r="B47" s="127"/>
      <c r="C47" s="128"/>
      <c r="D47" s="158" t="s">
        <v>59</v>
      </c>
      <c r="E47" s="65">
        <v>352.73</v>
      </c>
      <c r="F47" s="65">
        <v>347</v>
      </c>
      <c r="G47" s="65">
        <v>117.82</v>
      </c>
      <c r="H47" s="65">
        <v>93.24</v>
      </c>
      <c r="I47" s="65">
        <v>9.33</v>
      </c>
      <c r="J47" s="65">
        <v>0</v>
      </c>
      <c r="K47" s="65">
        <v>41.17</v>
      </c>
      <c r="L47" s="65">
        <v>0</v>
      </c>
      <c r="M47" s="65">
        <v>20.94</v>
      </c>
      <c r="N47" s="65">
        <v>9.38</v>
      </c>
      <c r="O47" s="65">
        <v>1.31</v>
      </c>
      <c r="P47" s="65">
        <v>33.05</v>
      </c>
      <c r="Q47" s="65">
        <v>0</v>
      </c>
      <c r="R47" s="65">
        <v>20.76</v>
      </c>
      <c r="S47" s="65">
        <v>5.73</v>
      </c>
      <c r="T47" s="65">
        <v>0</v>
      </c>
      <c r="U47" s="65">
        <v>0.52</v>
      </c>
      <c r="V47" s="65">
        <v>0</v>
      </c>
      <c r="W47" s="65">
        <v>0</v>
      </c>
      <c r="X47" s="65">
        <v>0</v>
      </c>
      <c r="Y47" s="65">
        <v>5.21</v>
      </c>
    </row>
    <row r="48" spans="1:25" ht="24.75" customHeight="1">
      <c r="A48" s="127" t="s">
        <v>77</v>
      </c>
      <c r="B48" s="127"/>
      <c r="C48" s="128"/>
      <c r="D48" s="158" t="s">
        <v>78</v>
      </c>
      <c r="E48" s="65">
        <v>46.38</v>
      </c>
      <c r="F48" s="65">
        <v>41.17</v>
      </c>
      <c r="G48" s="65">
        <v>0</v>
      </c>
      <c r="H48" s="65">
        <v>0</v>
      </c>
      <c r="I48" s="65">
        <v>0</v>
      </c>
      <c r="J48" s="65">
        <v>0</v>
      </c>
      <c r="K48" s="65">
        <v>41.17</v>
      </c>
      <c r="L48" s="65">
        <v>0</v>
      </c>
      <c r="M48" s="65">
        <v>0</v>
      </c>
      <c r="N48" s="65">
        <v>0</v>
      </c>
      <c r="O48" s="65">
        <v>0</v>
      </c>
      <c r="P48" s="65">
        <v>0</v>
      </c>
      <c r="Q48" s="65">
        <v>0</v>
      </c>
      <c r="R48" s="65">
        <v>0</v>
      </c>
      <c r="S48" s="65">
        <v>5.21</v>
      </c>
      <c r="T48" s="65">
        <v>0</v>
      </c>
      <c r="U48" s="65">
        <v>0</v>
      </c>
      <c r="V48" s="65">
        <v>0</v>
      </c>
      <c r="W48" s="65">
        <v>0</v>
      </c>
      <c r="X48" s="65">
        <v>0</v>
      </c>
      <c r="Y48" s="65">
        <v>5.21</v>
      </c>
    </row>
    <row r="49" spans="1:25" ht="24.75" customHeight="1">
      <c r="A49" s="127"/>
      <c r="B49" s="127" t="s">
        <v>79</v>
      </c>
      <c r="C49" s="128"/>
      <c r="D49" s="158" t="s">
        <v>80</v>
      </c>
      <c r="E49" s="65">
        <v>46.38</v>
      </c>
      <c r="F49" s="65">
        <v>41.17</v>
      </c>
      <c r="G49" s="65">
        <v>0</v>
      </c>
      <c r="H49" s="65">
        <v>0</v>
      </c>
      <c r="I49" s="65">
        <v>0</v>
      </c>
      <c r="J49" s="65">
        <v>0</v>
      </c>
      <c r="K49" s="65">
        <v>41.17</v>
      </c>
      <c r="L49" s="65">
        <v>0</v>
      </c>
      <c r="M49" s="65">
        <v>0</v>
      </c>
      <c r="N49" s="65">
        <v>0</v>
      </c>
      <c r="O49" s="65">
        <v>0</v>
      </c>
      <c r="P49" s="65">
        <v>0</v>
      </c>
      <c r="Q49" s="65">
        <v>0</v>
      </c>
      <c r="R49" s="65">
        <v>0</v>
      </c>
      <c r="S49" s="65">
        <v>5.21</v>
      </c>
      <c r="T49" s="65">
        <v>0</v>
      </c>
      <c r="U49" s="65">
        <v>0</v>
      </c>
      <c r="V49" s="65">
        <v>0</v>
      </c>
      <c r="W49" s="65">
        <v>0</v>
      </c>
      <c r="X49" s="65">
        <v>0</v>
      </c>
      <c r="Y49" s="65">
        <v>5.21</v>
      </c>
    </row>
    <row r="50" spans="1:25" ht="24.75" customHeight="1">
      <c r="A50" s="127" t="s">
        <v>81</v>
      </c>
      <c r="B50" s="127" t="s">
        <v>82</v>
      </c>
      <c r="C50" s="128" t="s">
        <v>94</v>
      </c>
      <c r="D50" s="158" t="s">
        <v>127</v>
      </c>
      <c r="E50" s="65">
        <v>5.21</v>
      </c>
      <c r="F50" s="65">
        <v>0</v>
      </c>
      <c r="G50" s="65">
        <v>0</v>
      </c>
      <c r="H50" s="65">
        <v>0</v>
      </c>
      <c r="I50" s="65">
        <v>0</v>
      </c>
      <c r="J50" s="65">
        <v>0</v>
      </c>
      <c r="K50" s="65">
        <v>0</v>
      </c>
      <c r="L50" s="65">
        <v>0</v>
      </c>
      <c r="M50" s="65">
        <v>0</v>
      </c>
      <c r="N50" s="65">
        <v>0</v>
      </c>
      <c r="O50" s="65">
        <v>0</v>
      </c>
      <c r="P50" s="65">
        <v>0</v>
      </c>
      <c r="Q50" s="65">
        <v>0</v>
      </c>
      <c r="R50" s="65">
        <v>0</v>
      </c>
      <c r="S50" s="65">
        <v>5.21</v>
      </c>
      <c r="T50" s="65">
        <v>0</v>
      </c>
      <c r="U50" s="65">
        <v>0</v>
      </c>
      <c r="V50" s="65">
        <v>0</v>
      </c>
      <c r="W50" s="65">
        <v>0</v>
      </c>
      <c r="X50" s="65">
        <v>0</v>
      </c>
      <c r="Y50" s="65">
        <v>5.21</v>
      </c>
    </row>
    <row r="51" spans="1:25" ht="24.75" customHeight="1">
      <c r="A51" s="127" t="s">
        <v>81</v>
      </c>
      <c r="B51" s="127" t="s">
        <v>82</v>
      </c>
      <c r="C51" s="128" t="s">
        <v>79</v>
      </c>
      <c r="D51" s="158" t="s">
        <v>85</v>
      </c>
      <c r="E51" s="65">
        <v>41.17</v>
      </c>
      <c r="F51" s="65">
        <v>41.17</v>
      </c>
      <c r="G51" s="65">
        <v>0</v>
      </c>
      <c r="H51" s="65">
        <v>0</v>
      </c>
      <c r="I51" s="65">
        <v>0</v>
      </c>
      <c r="J51" s="65">
        <v>0</v>
      </c>
      <c r="K51" s="65">
        <v>41.17</v>
      </c>
      <c r="L51" s="65">
        <v>0</v>
      </c>
      <c r="M51" s="65">
        <v>0</v>
      </c>
      <c r="N51" s="65">
        <v>0</v>
      </c>
      <c r="O51" s="65">
        <v>0</v>
      </c>
      <c r="P51" s="65">
        <v>0</v>
      </c>
      <c r="Q51" s="65">
        <v>0</v>
      </c>
      <c r="R51" s="65">
        <v>0</v>
      </c>
      <c r="S51" s="65">
        <v>0</v>
      </c>
      <c r="T51" s="65">
        <v>0</v>
      </c>
      <c r="U51" s="65">
        <v>0</v>
      </c>
      <c r="V51" s="65">
        <v>0</v>
      </c>
      <c r="W51" s="65">
        <v>0</v>
      </c>
      <c r="X51" s="65">
        <v>0</v>
      </c>
      <c r="Y51" s="65">
        <v>0</v>
      </c>
    </row>
    <row r="52" spans="1:25" ht="24.75" customHeight="1">
      <c r="A52" s="127" t="s">
        <v>88</v>
      </c>
      <c r="B52" s="127"/>
      <c r="C52" s="128"/>
      <c r="D52" s="158" t="s">
        <v>89</v>
      </c>
      <c r="E52" s="65">
        <v>273.3</v>
      </c>
      <c r="F52" s="65">
        <v>272.78</v>
      </c>
      <c r="G52" s="65">
        <v>117.82</v>
      </c>
      <c r="H52" s="65">
        <v>93.24</v>
      </c>
      <c r="I52" s="65">
        <v>9.33</v>
      </c>
      <c r="J52" s="65">
        <v>0</v>
      </c>
      <c r="K52" s="65">
        <v>0</v>
      </c>
      <c r="L52" s="65">
        <v>0</v>
      </c>
      <c r="M52" s="65">
        <v>20.94</v>
      </c>
      <c r="N52" s="65">
        <v>9.38</v>
      </c>
      <c r="O52" s="65">
        <v>1.31</v>
      </c>
      <c r="P52" s="65">
        <v>0</v>
      </c>
      <c r="Q52" s="65">
        <v>0</v>
      </c>
      <c r="R52" s="65">
        <v>20.76</v>
      </c>
      <c r="S52" s="65">
        <v>0.52</v>
      </c>
      <c r="T52" s="65">
        <v>0</v>
      </c>
      <c r="U52" s="65">
        <v>0.52</v>
      </c>
      <c r="V52" s="65">
        <v>0</v>
      </c>
      <c r="W52" s="65">
        <v>0</v>
      </c>
      <c r="X52" s="65">
        <v>0</v>
      </c>
      <c r="Y52" s="65">
        <v>0</v>
      </c>
    </row>
    <row r="53" spans="1:25" ht="24.75" customHeight="1">
      <c r="A53" s="127"/>
      <c r="B53" s="127" t="s">
        <v>105</v>
      </c>
      <c r="C53" s="128"/>
      <c r="D53" s="158" t="s">
        <v>106</v>
      </c>
      <c r="E53" s="65">
        <v>272.78</v>
      </c>
      <c r="F53" s="65">
        <v>272.78</v>
      </c>
      <c r="G53" s="65">
        <v>117.82</v>
      </c>
      <c r="H53" s="65">
        <v>93.24</v>
      </c>
      <c r="I53" s="65">
        <v>9.33</v>
      </c>
      <c r="J53" s="65">
        <v>0</v>
      </c>
      <c r="K53" s="65">
        <v>0</v>
      </c>
      <c r="L53" s="65">
        <v>0</v>
      </c>
      <c r="M53" s="65">
        <v>20.94</v>
      </c>
      <c r="N53" s="65">
        <v>9.38</v>
      </c>
      <c r="O53" s="65">
        <v>1.31</v>
      </c>
      <c r="P53" s="65">
        <v>0</v>
      </c>
      <c r="Q53" s="65">
        <v>0</v>
      </c>
      <c r="R53" s="65">
        <v>20.76</v>
      </c>
      <c r="S53" s="65">
        <v>0</v>
      </c>
      <c r="T53" s="65">
        <v>0</v>
      </c>
      <c r="U53" s="65">
        <v>0</v>
      </c>
      <c r="V53" s="65">
        <v>0</v>
      </c>
      <c r="W53" s="65">
        <v>0</v>
      </c>
      <c r="X53" s="65">
        <v>0</v>
      </c>
      <c r="Y53" s="65">
        <v>0</v>
      </c>
    </row>
    <row r="54" spans="1:25" ht="24.75" customHeight="1">
      <c r="A54" s="127" t="s">
        <v>91</v>
      </c>
      <c r="B54" s="127" t="s">
        <v>107</v>
      </c>
      <c r="C54" s="128" t="s">
        <v>94</v>
      </c>
      <c r="D54" s="158" t="s">
        <v>129</v>
      </c>
      <c r="E54" s="65">
        <v>272.78</v>
      </c>
      <c r="F54" s="65">
        <v>272.78</v>
      </c>
      <c r="G54" s="65">
        <v>117.82</v>
      </c>
      <c r="H54" s="65">
        <v>93.24</v>
      </c>
      <c r="I54" s="65">
        <v>9.33</v>
      </c>
      <c r="J54" s="65">
        <v>0</v>
      </c>
      <c r="K54" s="65">
        <v>0</v>
      </c>
      <c r="L54" s="65">
        <v>0</v>
      </c>
      <c r="M54" s="65">
        <v>20.94</v>
      </c>
      <c r="N54" s="65">
        <v>9.38</v>
      </c>
      <c r="O54" s="65">
        <v>1.31</v>
      </c>
      <c r="P54" s="65">
        <v>0</v>
      </c>
      <c r="Q54" s="65">
        <v>0</v>
      </c>
      <c r="R54" s="65">
        <v>20.76</v>
      </c>
      <c r="S54" s="65">
        <v>0</v>
      </c>
      <c r="T54" s="65">
        <v>0</v>
      </c>
      <c r="U54" s="65">
        <v>0</v>
      </c>
      <c r="V54" s="65">
        <v>0</v>
      </c>
      <c r="W54" s="65">
        <v>0</v>
      </c>
      <c r="X54" s="65">
        <v>0</v>
      </c>
      <c r="Y54" s="65">
        <v>0</v>
      </c>
    </row>
    <row r="55" spans="1:25" ht="24.75" customHeight="1">
      <c r="A55" s="127"/>
      <c r="B55" s="127" t="s">
        <v>114</v>
      </c>
      <c r="C55" s="128"/>
      <c r="D55" s="158" t="s">
        <v>115</v>
      </c>
      <c r="E55" s="65">
        <v>0.52</v>
      </c>
      <c r="F55" s="65">
        <v>0</v>
      </c>
      <c r="G55" s="65">
        <v>0</v>
      </c>
      <c r="H55" s="65">
        <v>0</v>
      </c>
      <c r="I55" s="65">
        <v>0</v>
      </c>
      <c r="J55" s="65">
        <v>0</v>
      </c>
      <c r="K55" s="65">
        <v>0</v>
      </c>
      <c r="L55" s="65">
        <v>0</v>
      </c>
      <c r="M55" s="65">
        <v>0</v>
      </c>
      <c r="N55" s="65">
        <v>0</v>
      </c>
      <c r="O55" s="65">
        <v>0</v>
      </c>
      <c r="P55" s="65">
        <v>0</v>
      </c>
      <c r="Q55" s="65">
        <v>0</v>
      </c>
      <c r="R55" s="65">
        <v>0</v>
      </c>
      <c r="S55" s="65">
        <v>0.52</v>
      </c>
      <c r="T55" s="65">
        <v>0</v>
      </c>
      <c r="U55" s="65">
        <v>0.52</v>
      </c>
      <c r="V55" s="65">
        <v>0</v>
      </c>
      <c r="W55" s="65">
        <v>0</v>
      </c>
      <c r="X55" s="65">
        <v>0</v>
      </c>
      <c r="Y55" s="65">
        <v>0</v>
      </c>
    </row>
    <row r="56" spans="1:25" ht="24.75" customHeight="1">
      <c r="A56" s="127" t="s">
        <v>91</v>
      </c>
      <c r="B56" s="127" t="s">
        <v>116</v>
      </c>
      <c r="C56" s="128" t="s">
        <v>96</v>
      </c>
      <c r="D56" s="158" t="s">
        <v>117</v>
      </c>
      <c r="E56" s="65">
        <v>0.52</v>
      </c>
      <c r="F56" s="65">
        <v>0</v>
      </c>
      <c r="G56" s="65">
        <v>0</v>
      </c>
      <c r="H56" s="65">
        <v>0</v>
      </c>
      <c r="I56" s="65">
        <v>0</v>
      </c>
      <c r="J56" s="65">
        <v>0</v>
      </c>
      <c r="K56" s="65">
        <v>0</v>
      </c>
      <c r="L56" s="65">
        <v>0</v>
      </c>
      <c r="M56" s="65">
        <v>0</v>
      </c>
      <c r="N56" s="65">
        <v>0</v>
      </c>
      <c r="O56" s="65">
        <v>0</v>
      </c>
      <c r="P56" s="65">
        <v>0</v>
      </c>
      <c r="Q56" s="65">
        <v>0</v>
      </c>
      <c r="R56" s="65">
        <v>0</v>
      </c>
      <c r="S56" s="65">
        <v>0.52</v>
      </c>
      <c r="T56" s="65">
        <v>0</v>
      </c>
      <c r="U56" s="65">
        <v>0.52</v>
      </c>
      <c r="V56" s="65">
        <v>0</v>
      </c>
      <c r="W56" s="65">
        <v>0</v>
      </c>
      <c r="X56" s="65">
        <v>0</v>
      </c>
      <c r="Y56" s="65">
        <v>0</v>
      </c>
    </row>
    <row r="57" spans="1:25" ht="24.75" customHeight="1">
      <c r="A57" s="127" t="s">
        <v>121</v>
      </c>
      <c r="B57" s="127"/>
      <c r="C57" s="128"/>
      <c r="D57" s="158" t="s">
        <v>122</v>
      </c>
      <c r="E57" s="65">
        <v>33.05</v>
      </c>
      <c r="F57" s="65">
        <v>33.05</v>
      </c>
      <c r="G57" s="65">
        <v>0</v>
      </c>
      <c r="H57" s="65">
        <v>0</v>
      </c>
      <c r="I57" s="65">
        <v>0</v>
      </c>
      <c r="J57" s="65">
        <v>0</v>
      </c>
      <c r="K57" s="65">
        <v>0</v>
      </c>
      <c r="L57" s="65">
        <v>0</v>
      </c>
      <c r="M57" s="65">
        <v>0</v>
      </c>
      <c r="N57" s="65">
        <v>0</v>
      </c>
      <c r="O57" s="65">
        <v>0</v>
      </c>
      <c r="P57" s="65">
        <v>33.05</v>
      </c>
      <c r="Q57" s="65">
        <v>0</v>
      </c>
      <c r="R57" s="65">
        <v>0</v>
      </c>
      <c r="S57" s="65">
        <v>0</v>
      </c>
      <c r="T57" s="65">
        <v>0</v>
      </c>
      <c r="U57" s="65">
        <v>0</v>
      </c>
      <c r="V57" s="65">
        <v>0</v>
      </c>
      <c r="W57" s="65">
        <v>0</v>
      </c>
      <c r="X57" s="65">
        <v>0</v>
      </c>
      <c r="Y57" s="65">
        <v>0</v>
      </c>
    </row>
    <row r="58" spans="1:25" ht="24.75" customHeight="1">
      <c r="A58" s="127"/>
      <c r="B58" s="127" t="s">
        <v>94</v>
      </c>
      <c r="C58" s="128"/>
      <c r="D58" s="158" t="s">
        <v>123</v>
      </c>
      <c r="E58" s="65">
        <v>33.05</v>
      </c>
      <c r="F58" s="65">
        <v>33.05</v>
      </c>
      <c r="G58" s="65">
        <v>0</v>
      </c>
      <c r="H58" s="65">
        <v>0</v>
      </c>
      <c r="I58" s="65">
        <v>0</v>
      </c>
      <c r="J58" s="65">
        <v>0</v>
      </c>
      <c r="K58" s="65">
        <v>0</v>
      </c>
      <c r="L58" s="65">
        <v>0</v>
      </c>
      <c r="M58" s="65">
        <v>0</v>
      </c>
      <c r="N58" s="65">
        <v>0</v>
      </c>
      <c r="O58" s="65">
        <v>0</v>
      </c>
      <c r="P58" s="65">
        <v>33.05</v>
      </c>
      <c r="Q58" s="65">
        <v>0</v>
      </c>
      <c r="R58" s="65">
        <v>0</v>
      </c>
      <c r="S58" s="65">
        <v>0</v>
      </c>
      <c r="T58" s="65">
        <v>0</v>
      </c>
      <c r="U58" s="65">
        <v>0</v>
      </c>
      <c r="V58" s="65">
        <v>0</v>
      </c>
      <c r="W58" s="65">
        <v>0</v>
      </c>
      <c r="X58" s="65">
        <v>0</v>
      </c>
      <c r="Y58" s="65">
        <v>0</v>
      </c>
    </row>
    <row r="59" spans="1:25" ht="24.75" customHeight="1">
      <c r="A59" s="127" t="s">
        <v>124</v>
      </c>
      <c r="B59" s="127" t="s">
        <v>99</v>
      </c>
      <c r="C59" s="128" t="s">
        <v>83</v>
      </c>
      <c r="D59" s="158" t="s">
        <v>125</v>
      </c>
      <c r="E59" s="65">
        <v>33.05</v>
      </c>
      <c r="F59" s="65">
        <v>33.05</v>
      </c>
      <c r="G59" s="65">
        <v>0</v>
      </c>
      <c r="H59" s="65">
        <v>0</v>
      </c>
      <c r="I59" s="65">
        <v>0</v>
      </c>
      <c r="J59" s="65">
        <v>0</v>
      </c>
      <c r="K59" s="65">
        <v>0</v>
      </c>
      <c r="L59" s="65">
        <v>0</v>
      </c>
      <c r="M59" s="65">
        <v>0</v>
      </c>
      <c r="N59" s="65">
        <v>0</v>
      </c>
      <c r="O59" s="65">
        <v>0</v>
      </c>
      <c r="P59" s="65">
        <v>33.05</v>
      </c>
      <c r="Q59" s="65">
        <v>0</v>
      </c>
      <c r="R59" s="65">
        <v>0</v>
      </c>
      <c r="S59" s="65">
        <v>0</v>
      </c>
      <c r="T59" s="65">
        <v>0</v>
      </c>
      <c r="U59" s="65">
        <v>0</v>
      </c>
      <c r="V59" s="65">
        <v>0</v>
      </c>
      <c r="W59" s="65">
        <v>0</v>
      </c>
      <c r="X59" s="65">
        <v>0</v>
      </c>
      <c r="Y59" s="65">
        <v>0</v>
      </c>
    </row>
    <row r="60" spans="1:25" ht="24.75" customHeight="1">
      <c r="A60" s="127"/>
      <c r="B60" s="127"/>
      <c r="C60" s="128"/>
      <c r="D60" s="158" t="s">
        <v>60</v>
      </c>
      <c r="E60" s="65">
        <v>1333.23</v>
      </c>
      <c r="F60" s="65">
        <v>1305.33</v>
      </c>
      <c r="G60" s="65">
        <v>467.11</v>
      </c>
      <c r="H60" s="65">
        <v>65.32</v>
      </c>
      <c r="I60" s="65">
        <v>0</v>
      </c>
      <c r="J60" s="65">
        <v>332.89</v>
      </c>
      <c r="K60" s="65">
        <v>151.34</v>
      </c>
      <c r="L60" s="65">
        <v>0</v>
      </c>
      <c r="M60" s="65">
        <v>50.06</v>
      </c>
      <c r="N60" s="65">
        <v>31.9</v>
      </c>
      <c r="O60" s="65">
        <v>7.49</v>
      </c>
      <c r="P60" s="65">
        <v>117.44</v>
      </c>
      <c r="Q60" s="65">
        <v>0</v>
      </c>
      <c r="R60" s="65">
        <v>81.78</v>
      </c>
      <c r="S60" s="65">
        <v>27.9</v>
      </c>
      <c r="T60" s="65">
        <v>0</v>
      </c>
      <c r="U60" s="65">
        <v>5.51</v>
      </c>
      <c r="V60" s="65">
        <v>0</v>
      </c>
      <c r="W60" s="65">
        <v>1.56</v>
      </c>
      <c r="X60" s="65">
        <v>0</v>
      </c>
      <c r="Y60" s="65">
        <v>20.83</v>
      </c>
    </row>
    <row r="61" spans="1:25" ht="24.75" customHeight="1">
      <c r="A61" s="127" t="s">
        <v>77</v>
      </c>
      <c r="B61" s="127"/>
      <c r="C61" s="128"/>
      <c r="D61" s="158" t="s">
        <v>78</v>
      </c>
      <c r="E61" s="65">
        <v>172.17</v>
      </c>
      <c r="F61" s="65">
        <v>151.34</v>
      </c>
      <c r="G61" s="65">
        <v>0</v>
      </c>
      <c r="H61" s="65">
        <v>0</v>
      </c>
      <c r="I61" s="65">
        <v>0</v>
      </c>
      <c r="J61" s="65">
        <v>0</v>
      </c>
      <c r="K61" s="65">
        <v>151.34</v>
      </c>
      <c r="L61" s="65">
        <v>0</v>
      </c>
      <c r="M61" s="65">
        <v>0</v>
      </c>
      <c r="N61" s="65">
        <v>0</v>
      </c>
      <c r="O61" s="65">
        <v>0</v>
      </c>
      <c r="P61" s="65">
        <v>0</v>
      </c>
      <c r="Q61" s="65">
        <v>0</v>
      </c>
      <c r="R61" s="65">
        <v>0</v>
      </c>
      <c r="S61" s="65">
        <v>20.83</v>
      </c>
      <c r="T61" s="65">
        <v>0</v>
      </c>
      <c r="U61" s="65">
        <v>0</v>
      </c>
      <c r="V61" s="65">
        <v>0</v>
      </c>
      <c r="W61" s="65">
        <v>0</v>
      </c>
      <c r="X61" s="65">
        <v>0</v>
      </c>
      <c r="Y61" s="65">
        <v>20.83</v>
      </c>
    </row>
    <row r="62" spans="1:25" ht="24.75" customHeight="1">
      <c r="A62" s="127"/>
      <c r="B62" s="127" t="s">
        <v>79</v>
      </c>
      <c r="C62" s="128"/>
      <c r="D62" s="158" t="s">
        <v>80</v>
      </c>
      <c r="E62" s="65">
        <v>172.17</v>
      </c>
      <c r="F62" s="65">
        <v>151.34</v>
      </c>
      <c r="G62" s="65">
        <v>0</v>
      </c>
      <c r="H62" s="65">
        <v>0</v>
      </c>
      <c r="I62" s="65">
        <v>0</v>
      </c>
      <c r="J62" s="65">
        <v>0</v>
      </c>
      <c r="K62" s="65">
        <v>151.34</v>
      </c>
      <c r="L62" s="65">
        <v>0</v>
      </c>
      <c r="M62" s="65">
        <v>0</v>
      </c>
      <c r="N62" s="65">
        <v>0</v>
      </c>
      <c r="O62" s="65">
        <v>0</v>
      </c>
      <c r="P62" s="65">
        <v>0</v>
      </c>
      <c r="Q62" s="65">
        <v>0</v>
      </c>
      <c r="R62" s="65">
        <v>0</v>
      </c>
      <c r="S62" s="65">
        <v>20.83</v>
      </c>
      <c r="T62" s="65">
        <v>0</v>
      </c>
      <c r="U62" s="65">
        <v>0</v>
      </c>
      <c r="V62" s="65">
        <v>0</v>
      </c>
      <c r="W62" s="65">
        <v>0</v>
      </c>
      <c r="X62" s="65">
        <v>0</v>
      </c>
      <c r="Y62" s="65">
        <v>20.83</v>
      </c>
    </row>
    <row r="63" spans="1:25" ht="24.75" customHeight="1">
      <c r="A63" s="127" t="s">
        <v>81</v>
      </c>
      <c r="B63" s="127" t="s">
        <v>82</v>
      </c>
      <c r="C63" s="128" t="s">
        <v>94</v>
      </c>
      <c r="D63" s="158" t="s">
        <v>127</v>
      </c>
      <c r="E63" s="65">
        <v>20.83</v>
      </c>
      <c r="F63" s="65">
        <v>0</v>
      </c>
      <c r="G63" s="65">
        <v>0</v>
      </c>
      <c r="H63" s="65">
        <v>0</v>
      </c>
      <c r="I63" s="65">
        <v>0</v>
      </c>
      <c r="J63" s="65">
        <v>0</v>
      </c>
      <c r="K63" s="65">
        <v>0</v>
      </c>
      <c r="L63" s="65">
        <v>0</v>
      </c>
      <c r="M63" s="65">
        <v>0</v>
      </c>
      <c r="N63" s="65">
        <v>0</v>
      </c>
      <c r="O63" s="65">
        <v>0</v>
      </c>
      <c r="P63" s="65">
        <v>0</v>
      </c>
      <c r="Q63" s="65">
        <v>0</v>
      </c>
      <c r="R63" s="65">
        <v>0</v>
      </c>
      <c r="S63" s="65">
        <v>20.83</v>
      </c>
      <c r="T63" s="65">
        <v>0</v>
      </c>
      <c r="U63" s="65">
        <v>0</v>
      </c>
      <c r="V63" s="65">
        <v>0</v>
      </c>
      <c r="W63" s="65">
        <v>0</v>
      </c>
      <c r="X63" s="65">
        <v>0</v>
      </c>
      <c r="Y63" s="65">
        <v>20.83</v>
      </c>
    </row>
    <row r="64" spans="1:25" ht="24.75" customHeight="1">
      <c r="A64" s="127" t="s">
        <v>81</v>
      </c>
      <c r="B64" s="127" t="s">
        <v>82</v>
      </c>
      <c r="C64" s="128" t="s">
        <v>79</v>
      </c>
      <c r="D64" s="158" t="s">
        <v>85</v>
      </c>
      <c r="E64" s="65">
        <v>151.34</v>
      </c>
      <c r="F64" s="65">
        <v>151.34</v>
      </c>
      <c r="G64" s="65">
        <v>0</v>
      </c>
      <c r="H64" s="65">
        <v>0</v>
      </c>
      <c r="I64" s="65">
        <v>0</v>
      </c>
      <c r="J64" s="65">
        <v>0</v>
      </c>
      <c r="K64" s="65">
        <v>151.34</v>
      </c>
      <c r="L64" s="65">
        <v>0</v>
      </c>
      <c r="M64" s="65">
        <v>0</v>
      </c>
      <c r="N64" s="65">
        <v>0</v>
      </c>
      <c r="O64" s="65">
        <v>0</v>
      </c>
      <c r="P64" s="65">
        <v>0</v>
      </c>
      <c r="Q64" s="65">
        <v>0</v>
      </c>
      <c r="R64" s="65">
        <v>0</v>
      </c>
      <c r="S64" s="65">
        <v>0</v>
      </c>
      <c r="T64" s="65">
        <v>0</v>
      </c>
      <c r="U64" s="65">
        <v>0</v>
      </c>
      <c r="V64" s="65">
        <v>0</v>
      </c>
      <c r="W64" s="65">
        <v>0</v>
      </c>
      <c r="X64" s="65">
        <v>0</v>
      </c>
      <c r="Y64" s="65">
        <v>0</v>
      </c>
    </row>
    <row r="65" spans="1:25" ht="24.75" customHeight="1">
      <c r="A65" s="127" t="s">
        <v>88</v>
      </c>
      <c r="B65" s="127"/>
      <c r="C65" s="128"/>
      <c r="D65" s="158" t="s">
        <v>89</v>
      </c>
      <c r="E65" s="65">
        <v>1043.62</v>
      </c>
      <c r="F65" s="65">
        <v>1036.55</v>
      </c>
      <c r="G65" s="65">
        <v>467.11</v>
      </c>
      <c r="H65" s="65">
        <v>65.32</v>
      </c>
      <c r="I65" s="65">
        <v>0</v>
      </c>
      <c r="J65" s="65">
        <v>332.89</v>
      </c>
      <c r="K65" s="65">
        <v>0</v>
      </c>
      <c r="L65" s="65">
        <v>0</v>
      </c>
      <c r="M65" s="65">
        <v>50.06</v>
      </c>
      <c r="N65" s="65">
        <v>31.9</v>
      </c>
      <c r="O65" s="65">
        <v>7.49</v>
      </c>
      <c r="P65" s="65">
        <v>0</v>
      </c>
      <c r="Q65" s="65">
        <v>0</v>
      </c>
      <c r="R65" s="65">
        <v>81.78</v>
      </c>
      <c r="S65" s="65">
        <v>7.07</v>
      </c>
      <c r="T65" s="65">
        <v>0</v>
      </c>
      <c r="U65" s="65">
        <v>5.51</v>
      </c>
      <c r="V65" s="65">
        <v>0</v>
      </c>
      <c r="W65" s="65">
        <v>1.56</v>
      </c>
      <c r="X65" s="65">
        <v>0</v>
      </c>
      <c r="Y65" s="65">
        <v>0</v>
      </c>
    </row>
    <row r="66" spans="1:25" ht="24.75" customHeight="1">
      <c r="A66" s="127"/>
      <c r="B66" s="127" t="s">
        <v>105</v>
      </c>
      <c r="C66" s="128"/>
      <c r="D66" s="158" t="s">
        <v>106</v>
      </c>
      <c r="E66" s="65">
        <v>1038.11</v>
      </c>
      <c r="F66" s="65">
        <v>1036.55</v>
      </c>
      <c r="G66" s="65">
        <v>467.11</v>
      </c>
      <c r="H66" s="65">
        <v>65.32</v>
      </c>
      <c r="I66" s="65">
        <v>0</v>
      </c>
      <c r="J66" s="65">
        <v>332.89</v>
      </c>
      <c r="K66" s="65">
        <v>0</v>
      </c>
      <c r="L66" s="65">
        <v>0</v>
      </c>
      <c r="M66" s="65">
        <v>50.06</v>
      </c>
      <c r="N66" s="65">
        <v>31.9</v>
      </c>
      <c r="O66" s="65">
        <v>7.49</v>
      </c>
      <c r="P66" s="65">
        <v>0</v>
      </c>
      <c r="Q66" s="65">
        <v>0</v>
      </c>
      <c r="R66" s="65">
        <v>81.78</v>
      </c>
      <c r="S66" s="65">
        <v>1.56</v>
      </c>
      <c r="T66" s="65">
        <v>0</v>
      </c>
      <c r="U66" s="65">
        <v>0</v>
      </c>
      <c r="V66" s="65">
        <v>0</v>
      </c>
      <c r="W66" s="65">
        <v>1.56</v>
      </c>
      <c r="X66" s="65">
        <v>0</v>
      </c>
      <c r="Y66" s="65">
        <v>0</v>
      </c>
    </row>
    <row r="67" spans="1:25" ht="24.75" customHeight="1">
      <c r="A67" s="127" t="s">
        <v>91</v>
      </c>
      <c r="B67" s="127" t="s">
        <v>107</v>
      </c>
      <c r="C67" s="128" t="s">
        <v>101</v>
      </c>
      <c r="D67" s="158" t="s">
        <v>130</v>
      </c>
      <c r="E67" s="65">
        <v>1038.11</v>
      </c>
      <c r="F67" s="65">
        <v>1036.55</v>
      </c>
      <c r="G67" s="65">
        <v>467.11</v>
      </c>
      <c r="H67" s="65">
        <v>65.32</v>
      </c>
      <c r="I67" s="65">
        <v>0</v>
      </c>
      <c r="J67" s="65">
        <v>332.89</v>
      </c>
      <c r="K67" s="65">
        <v>0</v>
      </c>
      <c r="L67" s="65">
        <v>0</v>
      </c>
      <c r="M67" s="65">
        <v>50.06</v>
      </c>
      <c r="N67" s="65">
        <v>31.9</v>
      </c>
      <c r="O67" s="65">
        <v>7.49</v>
      </c>
      <c r="P67" s="65">
        <v>0</v>
      </c>
      <c r="Q67" s="65">
        <v>0</v>
      </c>
      <c r="R67" s="65">
        <v>81.78</v>
      </c>
      <c r="S67" s="65">
        <v>1.56</v>
      </c>
      <c r="T67" s="65">
        <v>0</v>
      </c>
      <c r="U67" s="65">
        <v>0</v>
      </c>
      <c r="V67" s="65">
        <v>0</v>
      </c>
      <c r="W67" s="65">
        <v>1.56</v>
      </c>
      <c r="X67" s="65">
        <v>0</v>
      </c>
      <c r="Y67" s="65">
        <v>0</v>
      </c>
    </row>
    <row r="68" spans="1:25" ht="24.75" customHeight="1">
      <c r="A68" s="127"/>
      <c r="B68" s="127" t="s">
        <v>114</v>
      </c>
      <c r="C68" s="128"/>
      <c r="D68" s="158" t="s">
        <v>115</v>
      </c>
      <c r="E68" s="65">
        <v>5.51</v>
      </c>
      <c r="F68" s="65">
        <v>0</v>
      </c>
      <c r="G68" s="65">
        <v>0</v>
      </c>
      <c r="H68" s="65">
        <v>0</v>
      </c>
      <c r="I68" s="65">
        <v>0</v>
      </c>
      <c r="J68" s="65">
        <v>0</v>
      </c>
      <c r="K68" s="65">
        <v>0</v>
      </c>
      <c r="L68" s="65">
        <v>0</v>
      </c>
      <c r="M68" s="65">
        <v>0</v>
      </c>
      <c r="N68" s="65">
        <v>0</v>
      </c>
      <c r="O68" s="65">
        <v>0</v>
      </c>
      <c r="P68" s="65">
        <v>0</v>
      </c>
      <c r="Q68" s="65">
        <v>0</v>
      </c>
      <c r="R68" s="65">
        <v>0</v>
      </c>
      <c r="S68" s="65">
        <v>5.51</v>
      </c>
      <c r="T68" s="65">
        <v>0</v>
      </c>
      <c r="U68" s="65">
        <v>5.51</v>
      </c>
      <c r="V68" s="65">
        <v>0</v>
      </c>
      <c r="W68" s="65">
        <v>0</v>
      </c>
      <c r="X68" s="65">
        <v>0</v>
      </c>
      <c r="Y68" s="65">
        <v>0</v>
      </c>
    </row>
    <row r="69" spans="1:25" ht="24.75" customHeight="1">
      <c r="A69" s="127" t="s">
        <v>91</v>
      </c>
      <c r="B69" s="127" t="s">
        <v>116</v>
      </c>
      <c r="C69" s="128" t="s">
        <v>96</v>
      </c>
      <c r="D69" s="158" t="s">
        <v>117</v>
      </c>
      <c r="E69" s="65">
        <v>5.51</v>
      </c>
      <c r="F69" s="65">
        <v>0</v>
      </c>
      <c r="G69" s="65">
        <v>0</v>
      </c>
      <c r="H69" s="65">
        <v>0</v>
      </c>
      <c r="I69" s="65">
        <v>0</v>
      </c>
      <c r="J69" s="65">
        <v>0</v>
      </c>
      <c r="K69" s="65">
        <v>0</v>
      </c>
      <c r="L69" s="65">
        <v>0</v>
      </c>
      <c r="M69" s="65">
        <v>0</v>
      </c>
      <c r="N69" s="65">
        <v>0</v>
      </c>
      <c r="O69" s="65">
        <v>0</v>
      </c>
      <c r="P69" s="65">
        <v>0</v>
      </c>
      <c r="Q69" s="65">
        <v>0</v>
      </c>
      <c r="R69" s="65">
        <v>0</v>
      </c>
      <c r="S69" s="65">
        <v>5.51</v>
      </c>
      <c r="T69" s="65">
        <v>0</v>
      </c>
      <c r="U69" s="65">
        <v>5.51</v>
      </c>
      <c r="V69" s="65">
        <v>0</v>
      </c>
      <c r="W69" s="65">
        <v>0</v>
      </c>
      <c r="X69" s="65">
        <v>0</v>
      </c>
      <c r="Y69" s="65">
        <v>0</v>
      </c>
    </row>
    <row r="70" spans="1:25" ht="24.75" customHeight="1">
      <c r="A70" s="127" t="s">
        <v>121</v>
      </c>
      <c r="B70" s="127"/>
      <c r="C70" s="128"/>
      <c r="D70" s="158" t="s">
        <v>122</v>
      </c>
      <c r="E70" s="65">
        <v>117.44</v>
      </c>
      <c r="F70" s="65">
        <v>117.44</v>
      </c>
      <c r="G70" s="65">
        <v>0</v>
      </c>
      <c r="H70" s="65">
        <v>0</v>
      </c>
      <c r="I70" s="65">
        <v>0</v>
      </c>
      <c r="J70" s="65">
        <v>0</v>
      </c>
      <c r="K70" s="65">
        <v>0</v>
      </c>
      <c r="L70" s="65">
        <v>0</v>
      </c>
      <c r="M70" s="65">
        <v>0</v>
      </c>
      <c r="N70" s="65">
        <v>0</v>
      </c>
      <c r="O70" s="65">
        <v>0</v>
      </c>
      <c r="P70" s="65">
        <v>117.44</v>
      </c>
      <c r="Q70" s="65">
        <v>0</v>
      </c>
      <c r="R70" s="65">
        <v>0</v>
      </c>
      <c r="S70" s="65">
        <v>0</v>
      </c>
      <c r="T70" s="65">
        <v>0</v>
      </c>
      <c r="U70" s="65">
        <v>0</v>
      </c>
      <c r="V70" s="65">
        <v>0</v>
      </c>
      <c r="W70" s="65">
        <v>0</v>
      </c>
      <c r="X70" s="65">
        <v>0</v>
      </c>
      <c r="Y70" s="65">
        <v>0</v>
      </c>
    </row>
    <row r="71" spans="1:25" ht="24.75" customHeight="1">
      <c r="A71" s="127"/>
      <c r="B71" s="127" t="s">
        <v>94</v>
      </c>
      <c r="C71" s="128"/>
      <c r="D71" s="158" t="s">
        <v>123</v>
      </c>
      <c r="E71" s="65">
        <v>117.44</v>
      </c>
      <c r="F71" s="65">
        <v>117.44</v>
      </c>
      <c r="G71" s="65">
        <v>0</v>
      </c>
      <c r="H71" s="65">
        <v>0</v>
      </c>
      <c r="I71" s="65">
        <v>0</v>
      </c>
      <c r="J71" s="65">
        <v>0</v>
      </c>
      <c r="K71" s="65">
        <v>0</v>
      </c>
      <c r="L71" s="65">
        <v>0</v>
      </c>
      <c r="M71" s="65">
        <v>0</v>
      </c>
      <c r="N71" s="65">
        <v>0</v>
      </c>
      <c r="O71" s="65">
        <v>0</v>
      </c>
      <c r="P71" s="65">
        <v>117.44</v>
      </c>
      <c r="Q71" s="65">
        <v>0</v>
      </c>
      <c r="R71" s="65">
        <v>0</v>
      </c>
      <c r="S71" s="65">
        <v>0</v>
      </c>
      <c r="T71" s="65">
        <v>0</v>
      </c>
      <c r="U71" s="65">
        <v>0</v>
      </c>
      <c r="V71" s="65">
        <v>0</v>
      </c>
      <c r="W71" s="65">
        <v>0</v>
      </c>
      <c r="X71" s="65">
        <v>0</v>
      </c>
      <c r="Y71" s="65">
        <v>0</v>
      </c>
    </row>
    <row r="72" spans="1:25" ht="24.75" customHeight="1">
      <c r="A72" s="127" t="s">
        <v>124</v>
      </c>
      <c r="B72" s="127" t="s">
        <v>99</v>
      </c>
      <c r="C72" s="128" t="s">
        <v>83</v>
      </c>
      <c r="D72" s="158" t="s">
        <v>125</v>
      </c>
      <c r="E72" s="65">
        <v>117.44</v>
      </c>
      <c r="F72" s="65">
        <v>117.44</v>
      </c>
      <c r="G72" s="65">
        <v>0</v>
      </c>
      <c r="H72" s="65">
        <v>0</v>
      </c>
      <c r="I72" s="65">
        <v>0</v>
      </c>
      <c r="J72" s="65">
        <v>0</v>
      </c>
      <c r="K72" s="65">
        <v>0</v>
      </c>
      <c r="L72" s="65">
        <v>0</v>
      </c>
      <c r="M72" s="65">
        <v>0</v>
      </c>
      <c r="N72" s="65">
        <v>0</v>
      </c>
      <c r="O72" s="65">
        <v>0</v>
      </c>
      <c r="P72" s="65">
        <v>117.44</v>
      </c>
      <c r="Q72" s="65">
        <v>0</v>
      </c>
      <c r="R72" s="65">
        <v>0</v>
      </c>
      <c r="S72" s="65">
        <v>0</v>
      </c>
      <c r="T72" s="65">
        <v>0</v>
      </c>
      <c r="U72" s="65">
        <v>0</v>
      </c>
      <c r="V72" s="65">
        <v>0</v>
      </c>
      <c r="W72" s="65">
        <v>0</v>
      </c>
      <c r="X72" s="65">
        <v>0</v>
      </c>
      <c r="Y72" s="65">
        <v>0</v>
      </c>
    </row>
    <row r="73" spans="1:25" ht="24.75" customHeight="1">
      <c r="A73" s="127"/>
      <c r="B73" s="127"/>
      <c r="C73" s="128"/>
      <c r="D73" s="158" t="s">
        <v>61</v>
      </c>
      <c r="E73" s="65">
        <v>516.92</v>
      </c>
      <c r="F73" s="65">
        <v>516.3</v>
      </c>
      <c r="G73" s="65">
        <v>121.42</v>
      </c>
      <c r="H73" s="65">
        <v>17.28</v>
      </c>
      <c r="I73" s="65">
        <v>0</v>
      </c>
      <c r="J73" s="65">
        <v>80.86</v>
      </c>
      <c r="K73" s="65">
        <v>41.07</v>
      </c>
      <c r="L73" s="65">
        <v>0</v>
      </c>
      <c r="M73" s="65">
        <v>13.9</v>
      </c>
      <c r="N73" s="65">
        <v>6.95</v>
      </c>
      <c r="O73" s="65">
        <v>1.99</v>
      </c>
      <c r="P73" s="65">
        <v>29.17</v>
      </c>
      <c r="Q73" s="65">
        <v>0</v>
      </c>
      <c r="R73" s="65">
        <v>203.66</v>
      </c>
      <c r="S73" s="65">
        <v>0.62</v>
      </c>
      <c r="T73" s="65">
        <v>0</v>
      </c>
      <c r="U73" s="65">
        <v>0.62</v>
      </c>
      <c r="V73" s="65">
        <v>0</v>
      </c>
      <c r="W73" s="65">
        <v>0</v>
      </c>
      <c r="X73" s="65">
        <v>0</v>
      </c>
      <c r="Y73" s="65">
        <v>0</v>
      </c>
    </row>
    <row r="74" spans="1:25" ht="24.75" customHeight="1">
      <c r="A74" s="127" t="s">
        <v>77</v>
      </c>
      <c r="B74" s="127"/>
      <c r="C74" s="128"/>
      <c r="D74" s="158" t="s">
        <v>78</v>
      </c>
      <c r="E74" s="65">
        <v>41.07</v>
      </c>
      <c r="F74" s="65">
        <v>41.07</v>
      </c>
      <c r="G74" s="65">
        <v>0</v>
      </c>
      <c r="H74" s="65">
        <v>0</v>
      </c>
      <c r="I74" s="65">
        <v>0</v>
      </c>
      <c r="J74" s="65">
        <v>0</v>
      </c>
      <c r="K74" s="65">
        <v>41.07</v>
      </c>
      <c r="L74" s="65">
        <v>0</v>
      </c>
      <c r="M74" s="65">
        <v>0</v>
      </c>
      <c r="N74" s="65">
        <v>0</v>
      </c>
      <c r="O74" s="65">
        <v>0</v>
      </c>
      <c r="P74" s="65">
        <v>0</v>
      </c>
      <c r="Q74" s="65">
        <v>0</v>
      </c>
      <c r="R74" s="65">
        <v>0</v>
      </c>
      <c r="S74" s="65">
        <v>0</v>
      </c>
      <c r="T74" s="65">
        <v>0</v>
      </c>
      <c r="U74" s="65">
        <v>0</v>
      </c>
      <c r="V74" s="65">
        <v>0</v>
      </c>
      <c r="W74" s="65">
        <v>0</v>
      </c>
      <c r="X74" s="65">
        <v>0</v>
      </c>
      <c r="Y74" s="65">
        <v>0</v>
      </c>
    </row>
    <row r="75" spans="1:25" ht="24.75" customHeight="1">
      <c r="A75" s="127"/>
      <c r="B75" s="127" t="s">
        <v>79</v>
      </c>
      <c r="C75" s="128"/>
      <c r="D75" s="158" t="s">
        <v>80</v>
      </c>
      <c r="E75" s="65">
        <v>41.07</v>
      </c>
      <c r="F75" s="65">
        <v>41.07</v>
      </c>
      <c r="G75" s="65">
        <v>0</v>
      </c>
      <c r="H75" s="65">
        <v>0</v>
      </c>
      <c r="I75" s="65">
        <v>0</v>
      </c>
      <c r="J75" s="65">
        <v>0</v>
      </c>
      <c r="K75" s="65">
        <v>41.07</v>
      </c>
      <c r="L75" s="65">
        <v>0</v>
      </c>
      <c r="M75" s="65">
        <v>0</v>
      </c>
      <c r="N75" s="65">
        <v>0</v>
      </c>
      <c r="O75" s="65">
        <v>0</v>
      </c>
      <c r="P75" s="65">
        <v>0</v>
      </c>
      <c r="Q75" s="65">
        <v>0</v>
      </c>
      <c r="R75" s="65">
        <v>0</v>
      </c>
      <c r="S75" s="65">
        <v>0</v>
      </c>
      <c r="T75" s="65">
        <v>0</v>
      </c>
      <c r="U75" s="65">
        <v>0</v>
      </c>
      <c r="V75" s="65">
        <v>0</v>
      </c>
      <c r="W75" s="65">
        <v>0</v>
      </c>
      <c r="X75" s="65">
        <v>0</v>
      </c>
      <c r="Y75" s="65">
        <v>0</v>
      </c>
    </row>
    <row r="76" spans="1:25" ht="24.75" customHeight="1">
      <c r="A76" s="127" t="s">
        <v>81</v>
      </c>
      <c r="B76" s="127" t="s">
        <v>82</v>
      </c>
      <c r="C76" s="128" t="s">
        <v>79</v>
      </c>
      <c r="D76" s="158" t="s">
        <v>85</v>
      </c>
      <c r="E76" s="65">
        <v>41.07</v>
      </c>
      <c r="F76" s="65">
        <v>41.07</v>
      </c>
      <c r="G76" s="65">
        <v>0</v>
      </c>
      <c r="H76" s="65">
        <v>0</v>
      </c>
      <c r="I76" s="65">
        <v>0</v>
      </c>
      <c r="J76" s="65">
        <v>0</v>
      </c>
      <c r="K76" s="65">
        <v>41.07</v>
      </c>
      <c r="L76" s="65">
        <v>0</v>
      </c>
      <c r="M76" s="65">
        <v>0</v>
      </c>
      <c r="N76" s="65">
        <v>0</v>
      </c>
      <c r="O76" s="65">
        <v>0</v>
      </c>
      <c r="P76" s="65">
        <v>0</v>
      </c>
      <c r="Q76" s="65">
        <v>0</v>
      </c>
      <c r="R76" s="65">
        <v>0</v>
      </c>
      <c r="S76" s="65">
        <v>0</v>
      </c>
      <c r="T76" s="65">
        <v>0</v>
      </c>
      <c r="U76" s="65">
        <v>0</v>
      </c>
      <c r="V76" s="65">
        <v>0</v>
      </c>
      <c r="W76" s="65">
        <v>0</v>
      </c>
      <c r="X76" s="65">
        <v>0</v>
      </c>
      <c r="Y76" s="65">
        <v>0</v>
      </c>
    </row>
    <row r="77" spans="1:25" ht="24.75" customHeight="1">
      <c r="A77" s="127" t="s">
        <v>88</v>
      </c>
      <c r="B77" s="127"/>
      <c r="C77" s="128"/>
      <c r="D77" s="158" t="s">
        <v>89</v>
      </c>
      <c r="E77" s="65">
        <v>446.68</v>
      </c>
      <c r="F77" s="65">
        <v>446.06</v>
      </c>
      <c r="G77" s="65">
        <v>121.42</v>
      </c>
      <c r="H77" s="65">
        <v>17.28</v>
      </c>
      <c r="I77" s="65">
        <v>0</v>
      </c>
      <c r="J77" s="65">
        <v>80.86</v>
      </c>
      <c r="K77" s="65">
        <v>0</v>
      </c>
      <c r="L77" s="65">
        <v>0</v>
      </c>
      <c r="M77" s="65">
        <v>13.9</v>
      </c>
      <c r="N77" s="65">
        <v>6.95</v>
      </c>
      <c r="O77" s="65">
        <v>1.99</v>
      </c>
      <c r="P77" s="65">
        <v>0</v>
      </c>
      <c r="Q77" s="65">
        <v>0</v>
      </c>
      <c r="R77" s="65">
        <v>203.66</v>
      </c>
      <c r="S77" s="65">
        <v>0.62</v>
      </c>
      <c r="T77" s="65">
        <v>0</v>
      </c>
      <c r="U77" s="65">
        <v>0.62</v>
      </c>
      <c r="V77" s="65">
        <v>0</v>
      </c>
      <c r="W77" s="65">
        <v>0</v>
      </c>
      <c r="X77" s="65">
        <v>0</v>
      </c>
      <c r="Y77" s="65">
        <v>0</v>
      </c>
    </row>
    <row r="78" spans="1:25" ht="24.75" customHeight="1">
      <c r="A78" s="127"/>
      <c r="B78" s="127" t="s">
        <v>105</v>
      </c>
      <c r="C78" s="128"/>
      <c r="D78" s="158" t="s">
        <v>106</v>
      </c>
      <c r="E78" s="65">
        <v>446.06</v>
      </c>
      <c r="F78" s="65">
        <v>446.06</v>
      </c>
      <c r="G78" s="65">
        <v>121.42</v>
      </c>
      <c r="H78" s="65">
        <v>17.28</v>
      </c>
      <c r="I78" s="65">
        <v>0</v>
      </c>
      <c r="J78" s="65">
        <v>80.86</v>
      </c>
      <c r="K78" s="65">
        <v>0</v>
      </c>
      <c r="L78" s="65">
        <v>0</v>
      </c>
      <c r="M78" s="65">
        <v>13.9</v>
      </c>
      <c r="N78" s="65">
        <v>6.95</v>
      </c>
      <c r="O78" s="65">
        <v>1.99</v>
      </c>
      <c r="P78" s="65">
        <v>0</v>
      </c>
      <c r="Q78" s="65">
        <v>0</v>
      </c>
      <c r="R78" s="65">
        <v>203.66</v>
      </c>
      <c r="S78" s="65">
        <v>0</v>
      </c>
      <c r="T78" s="65">
        <v>0</v>
      </c>
      <c r="U78" s="65">
        <v>0</v>
      </c>
      <c r="V78" s="65">
        <v>0</v>
      </c>
      <c r="W78" s="65">
        <v>0</v>
      </c>
      <c r="X78" s="65">
        <v>0</v>
      </c>
      <c r="Y78" s="65">
        <v>0</v>
      </c>
    </row>
    <row r="79" spans="1:25" ht="24.75" customHeight="1">
      <c r="A79" s="127" t="s">
        <v>91</v>
      </c>
      <c r="B79" s="127" t="s">
        <v>107</v>
      </c>
      <c r="C79" s="128" t="s">
        <v>79</v>
      </c>
      <c r="D79" s="158" t="s">
        <v>131</v>
      </c>
      <c r="E79" s="65">
        <v>446.06</v>
      </c>
      <c r="F79" s="65">
        <v>446.06</v>
      </c>
      <c r="G79" s="65">
        <v>121.42</v>
      </c>
      <c r="H79" s="65">
        <v>17.28</v>
      </c>
      <c r="I79" s="65">
        <v>0</v>
      </c>
      <c r="J79" s="65">
        <v>80.86</v>
      </c>
      <c r="K79" s="65">
        <v>0</v>
      </c>
      <c r="L79" s="65">
        <v>0</v>
      </c>
      <c r="M79" s="65">
        <v>13.9</v>
      </c>
      <c r="N79" s="65">
        <v>6.95</v>
      </c>
      <c r="O79" s="65">
        <v>1.99</v>
      </c>
      <c r="P79" s="65">
        <v>0</v>
      </c>
      <c r="Q79" s="65">
        <v>0</v>
      </c>
      <c r="R79" s="65">
        <v>203.66</v>
      </c>
      <c r="S79" s="65">
        <v>0</v>
      </c>
      <c r="T79" s="65">
        <v>0</v>
      </c>
      <c r="U79" s="65">
        <v>0</v>
      </c>
      <c r="V79" s="65">
        <v>0</v>
      </c>
      <c r="W79" s="65">
        <v>0</v>
      </c>
      <c r="X79" s="65">
        <v>0</v>
      </c>
      <c r="Y79" s="65">
        <v>0</v>
      </c>
    </row>
    <row r="80" spans="1:25" ht="24.75" customHeight="1">
      <c r="A80" s="127"/>
      <c r="B80" s="127" t="s">
        <v>114</v>
      </c>
      <c r="C80" s="128"/>
      <c r="D80" s="158" t="s">
        <v>115</v>
      </c>
      <c r="E80" s="65">
        <v>0.62</v>
      </c>
      <c r="F80" s="65">
        <v>0</v>
      </c>
      <c r="G80" s="65">
        <v>0</v>
      </c>
      <c r="H80" s="65">
        <v>0</v>
      </c>
      <c r="I80" s="65">
        <v>0</v>
      </c>
      <c r="J80" s="65">
        <v>0</v>
      </c>
      <c r="K80" s="65">
        <v>0</v>
      </c>
      <c r="L80" s="65">
        <v>0</v>
      </c>
      <c r="M80" s="65">
        <v>0</v>
      </c>
      <c r="N80" s="65">
        <v>0</v>
      </c>
      <c r="O80" s="65">
        <v>0</v>
      </c>
      <c r="P80" s="65">
        <v>0</v>
      </c>
      <c r="Q80" s="65">
        <v>0</v>
      </c>
      <c r="R80" s="65">
        <v>0</v>
      </c>
      <c r="S80" s="65">
        <v>0.62</v>
      </c>
      <c r="T80" s="65">
        <v>0</v>
      </c>
      <c r="U80" s="65">
        <v>0.62</v>
      </c>
      <c r="V80" s="65">
        <v>0</v>
      </c>
      <c r="W80" s="65">
        <v>0</v>
      </c>
      <c r="X80" s="65">
        <v>0</v>
      </c>
      <c r="Y80" s="65">
        <v>0</v>
      </c>
    </row>
    <row r="81" spans="1:25" ht="24.75" customHeight="1">
      <c r="A81" s="127" t="s">
        <v>91</v>
      </c>
      <c r="B81" s="127" t="s">
        <v>116</v>
      </c>
      <c r="C81" s="128" t="s">
        <v>96</v>
      </c>
      <c r="D81" s="158" t="s">
        <v>117</v>
      </c>
      <c r="E81" s="65">
        <v>0.62</v>
      </c>
      <c r="F81" s="65">
        <v>0</v>
      </c>
      <c r="G81" s="65">
        <v>0</v>
      </c>
      <c r="H81" s="65">
        <v>0</v>
      </c>
      <c r="I81" s="65">
        <v>0</v>
      </c>
      <c r="J81" s="65">
        <v>0</v>
      </c>
      <c r="K81" s="65">
        <v>0</v>
      </c>
      <c r="L81" s="65">
        <v>0</v>
      </c>
      <c r="M81" s="65">
        <v>0</v>
      </c>
      <c r="N81" s="65">
        <v>0</v>
      </c>
      <c r="O81" s="65">
        <v>0</v>
      </c>
      <c r="P81" s="65">
        <v>0</v>
      </c>
      <c r="Q81" s="65">
        <v>0</v>
      </c>
      <c r="R81" s="65">
        <v>0</v>
      </c>
      <c r="S81" s="65">
        <v>0.62</v>
      </c>
      <c r="T81" s="65">
        <v>0</v>
      </c>
      <c r="U81" s="65">
        <v>0.62</v>
      </c>
      <c r="V81" s="65">
        <v>0</v>
      </c>
      <c r="W81" s="65">
        <v>0</v>
      </c>
      <c r="X81" s="65">
        <v>0</v>
      </c>
      <c r="Y81" s="65">
        <v>0</v>
      </c>
    </row>
    <row r="82" spans="1:25" ht="24.75" customHeight="1">
      <c r="A82" s="127" t="s">
        <v>121</v>
      </c>
      <c r="B82" s="127"/>
      <c r="C82" s="128"/>
      <c r="D82" s="158" t="s">
        <v>122</v>
      </c>
      <c r="E82" s="65">
        <v>29.17</v>
      </c>
      <c r="F82" s="65">
        <v>29.17</v>
      </c>
      <c r="G82" s="65">
        <v>0</v>
      </c>
      <c r="H82" s="65">
        <v>0</v>
      </c>
      <c r="I82" s="65">
        <v>0</v>
      </c>
      <c r="J82" s="65">
        <v>0</v>
      </c>
      <c r="K82" s="65">
        <v>0</v>
      </c>
      <c r="L82" s="65">
        <v>0</v>
      </c>
      <c r="M82" s="65">
        <v>0</v>
      </c>
      <c r="N82" s="65">
        <v>0</v>
      </c>
      <c r="O82" s="65">
        <v>0</v>
      </c>
      <c r="P82" s="65">
        <v>29.17</v>
      </c>
      <c r="Q82" s="65">
        <v>0</v>
      </c>
      <c r="R82" s="65">
        <v>0</v>
      </c>
      <c r="S82" s="65">
        <v>0</v>
      </c>
      <c r="T82" s="65">
        <v>0</v>
      </c>
      <c r="U82" s="65">
        <v>0</v>
      </c>
      <c r="V82" s="65">
        <v>0</v>
      </c>
      <c r="W82" s="65">
        <v>0</v>
      </c>
      <c r="X82" s="65">
        <v>0</v>
      </c>
      <c r="Y82" s="65">
        <v>0</v>
      </c>
    </row>
    <row r="83" spans="1:25" ht="24.75" customHeight="1">
      <c r="A83" s="127"/>
      <c r="B83" s="127" t="s">
        <v>94</v>
      </c>
      <c r="C83" s="128"/>
      <c r="D83" s="158" t="s">
        <v>123</v>
      </c>
      <c r="E83" s="65">
        <v>29.17</v>
      </c>
      <c r="F83" s="65">
        <v>29.17</v>
      </c>
      <c r="G83" s="65">
        <v>0</v>
      </c>
      <c r="H83" s="65">
        <v>0</v>
      </c>
      <c r="I83" s="65">
        <v>0</v>
      </c>
      <c r="J83" s="65">
        <v>0</v>
      </c>
      <c r="K83" s="65">
        <v>0</v>
      </c>
      <c r="L83" s="65">
        <v>0</v>
      </c>
      <c r="M83" s="65">
        <v>0</v>
      </c>
      <c r="N83" s="65">
        <v>0</v>
      </c>
      <c r="O83" s="65">
        <v>0</v>
      </c>
      <c r="P83" s="65">
        <v>29.17</v>
      </c>
      <c r="Q83" s="65">
        <v>0</v>
      </c>
      <c r="R83" s="65">
        <v>0</v>
      </c>
      <c r="S83" s="65">
        <v>0</v>
      </c>
      <c r="T83" s="65">
        <v>0</v>
      </c>
      <c r="U83" s="65">
        <v>0</v>
      </c>
      <c r="V83" s="65">
        <v>0</v>
      </c>
      <c r="W83" s="65">
        <v>0</v>
      </c>
      <c r="X83" s="65">
        <v>0</v>
      </c>
      <c r="Y83" s="65">
        <v>0</v>
      </c>
    </row>
    <row r="84" spans="1:25" ht="24.75" customHeight="1">
      <c r="A84" s="127" t="s">
        <v>124</v>
      </c>
      <c r="B84" s="127" t="s">
        <v>99</v>
      </c>
      <c r="C84" s="128" t="s">
        <v>83</v>
      </c>
      <c r="D84" s="158" t="s">
        <v>125</v>
      </c>
      <c r="E84" s="65">
        <v>29.17</v>
      </c>
      <c r="F84" s="65">
        <v>29.17</v>
      </c>
      <c r="G84" s="65">
        <v>0</v>
      </c>
      <c r="H84" s="65">
        <v>0</v>
      </c>
      <c r="I84" s="65">
        <v>0</v>
      </c>
      <c r="J84" s="65">
        <v>0</v>
      </c>
      <c r="K84" s="65">
        <v>0</v>
      </c>
      <c r="L84" s="65">
        <v>0</v>
      </c>
      <c r="M84" s="65">
        <v>0</v>
      </c>
      <c r="N84" s="65">
        <v>0</v>
      </c>
      <c r="O84" s="65">
        <v>0</v>
      </c>
      <c r="P84" s="65">
        <v>29.17</v>
      </c>
      <c r="Q84" s="65">
        <v>0</v>
      </c>
      <c r="R84" s="65">
        <v>0</v>
      </c>
      <c r="S84" s="65">
        <v>0</v>
      </c>
      <c r="T84" s="65">
        <v>0</v>
      </c>
      <c r="U84" s="65">
        <v>0</v>
      </c>
      <c r="V84" s="65">
        <v>0</v>
      </c>
      <c r="W84" s="65">
        <v>0</v>
      </c>
      <c r="X84" s="65">
        <v>0</v>
      </c>
      <c r="Y84" s="65">
        <v>0</v>
      </c>
    </row>
    <row r="85" spans="1:25" ht="24.75" customHeight="1">
      <c r="A85" s="127"/>
      <c r="B85" s="127"/>
      <c r="C85" s="128"/>
      <c r="D85" s="158" t="s">
        <v>62</v>
      </c>
      <c r="E85" s="65">
        <v>69.64</v>
      </c>
      <c r="F85" s="65">
        <v>68.23</v>
      </c>
      <c r="G85" s="65">
        <v>24.39</v>
      </c>
      <c r="H85" s="65">
        <v>3.46</v>
      </c>
      <c r="I85" s="65">
        <v>0</v>
      </c>
      <c r="J85" s="65">
        <v>16.51</v>
      </c>
      <c r="K85" s="65">
        <v>7.96</v>
      </c>
      <c r="L85" s="65">
        <v>0</v>
      </c>
      <c r="M85" s="65">
        <v>2.86</v>
      </c>
      <c r="N85" s="65">
        <v>1.89</v>
      </c>
      <c r="O85" s="65">
        <v>0.44</v>
      </c>
      <c r="P85" s="65">
        <v>6.54</v>
      </c>
      <c r="Q85" s="65">
        <v>0</v>
      </c>
      <c r="R85" s="65">
        <v>4.18</v>
      </c>
      <c r="S85" s="65">
        <v>1.41</v>
      </c>
      <c r="T85" s="65">
        <v>0</v>
      </c>
      <c r="U85" s="65">
        <v>0.12</v>
      </c>
      <c r="V85" s="65">
        <v>0</v>
      </c>
      <c r="W85" s="65">
        <v>0</v>
      </c>
      <c r="X85" s="65">
        <v>0</v>
      </c>
      <c r="Y85" s="65">
        <v>1.29</v>
      </c>
    </row>
    <row r="86" spans="1:25" ht="24.75" customHeight="1">
      <c r="A86" s="127" t="s">
        <v>77</v>
      </c>
      <c r="B86" s="127"/>
      <c r="C86" s="128"/>
      <c r="D86" s="158" t="s">
        <v>78</v>
      </c>
      <c r="E86" s="65">
        <v>9.25</v>
      </c>
      <c r="F86" s="65">
        <v>7.96</v>
      </c>
      <c r="G86" s="65">
        <v>0</v>
      </c>
      <c r="H86" s="65">
        <v>0</v>
      </c>
      <c r="I86" s="65">
        <v>0</v>
      </c>
      <c r="J86" s="65">
        <v>0</v>
      </c>
      <c r="K86" s="65">
        <v>7.96</v>
      </c>
      <c r="L86" s="65">
        <v>0</v>
      </c>
      <c r="M86" s="65">
        <v>0</v>
      </c>
      <c r="N86" s="65">
        <v>0</v>
      </c>
      <c r="O86" s="65">
        <v>0</v>
      </c>
      <c r="P86" s="65">
        <v>0</v>
      </c>
      <c r="Q86" s="65">
        <v>0</v>
      </c>
      <c r="R86" s="65">
        <v>0</v>
      </c>
      <c r="S86" s="65">
        <v>1.29</v>
      </c>
      <c r="T86" s="65">
        <v>0</v>
      </c>
      <c r="U86" s="65">
        <v>0</v>
      </c>
      <c r="V86" s="65">
        <v>0</v>
      </c>
      <c r="W86" s="65">
        <v>0</v>
      </c>
      <c r="X86" s="65">
        <v>0</v>
      </c>
      <c r="Y86" s="65">
        <v>1.29</v>
      </c>
    </row>
    <row r="87" spans="1:25" ht="24.75" customHeight="1">
      <c r="A87" s="127"/>
      <c r="B87" s="127" t="s">
        <v>79</v>
      </c>
      <c r="C87" s="128"/>
      <c r="D87" s="158" t="s">
        <v>80</v>
      </c>
      <c r="E87" s="65">
        <v>9.25</v>
      </c>
      <c r="F87" s="65">
        <v>7.96</v>
      </c>
      <c r="G87" s="65">
        <v>0</v>
      </c>
      <c r="H87" s="65">
        <v>0</v>
      </c>
      <c r="I87" s="65">
        <v>0</v>
      </c>
      <c r="J87" s="65">
        <v>0</v>
      </c>
      <c r="K87" s="65">
        <v>7.96</v>
      </c>
      <c r="L87" s="65">
        <v>0</v>
      </c>
      <c r="M87" s="65">
        <v>0</v>
      </c>
      <c r="N87" s="65">
        <v>0</v>
      </c>
      <c r="O87" s="65">
        <v>0</v>
      </c>
      <c r="P87" s="65">
        <v>0</v>
      </c>
      <c r="Q87" s="65">
        <v>0</v>
      </c>
      <c r="R87" s="65">
        <v>0</v>
      </c>
      <c r="S87" s="65">
        <v>1.29</v>
      </c>
      <c r="T87" s="65">
        <v>0</v>
      </c>
      <c r="U87" s="65">
        <v>0</v>
      </c>
      <c r="V87" s="65">
        <v>0</v>
      </c>
      <c r="W87" s="65">
        <v>0</v>
      </c>
      <c r="X87" s="65">
        <v>0</v>
      </c>
      <c r="Y87" s="65">
        <v>1.29</v>
      </c>
    </row>
    <row r="88" spans="1:25" ht="24.75" customHeight="1">
      <c r="A88" s="127" t="s">
        <v>81</v>
      </c>
      <c r="B88" s="127" t="s">
        <v>82</v>
      </c>
      <c r="C88" s="128" t="s">
        <v>94</v>
      </c>
      <c r="D88" s="158" t="s">
        <v>127</v>
      </c>
      <c r="E88" s="65">
        <v>1.29</v>
      </c>
      <c r="F88" s="65">
        <v>0</v>
      </c>
      <c r="G88" s="65">
        <v>0</v>
      </c>
      <c r="H88" s="65">
        <v>0</v>
      </c>
      <c r="I88" s="65">
        <v>0</v>
      </c>
      <c r="J88" s="65">
        <v>0</v>
      </c>
      <c r="K88" s="65">
        <v>0</v>
      </c>
      <c r="L88" s="65">
        <v>0</v>
      </c>
      <c r="M88" s="65">
        <v>0</v>
      </c>
      <c r="N88" s="65">
        <v>0</v>
      </c>
      <c r="O88" s="65">
        <v>0</v>
      </c>
      <c r="P88" s="65">
        <v>0</v>
      </c>
      <c r="Q88" s="65">
        <v>0</v>
      </c>
      <c r="R88" s="65">
        <v>0</v>
      </c>
      <c r="S88" s="65">
        <v>1.29</v>
      </c>
      <c r="T88" s="65">
        <v>0</v>
      </c>
      <c r="U88" s="65">
        <v>0</v>
      </c>
      <c r="V88" s="65">
        <v>0</v>
      </c>
      <c r="W88" s="65">
        <v>0</v>
      </c>
      <c r="X88" s="65">
        <v>0</v>
      </c>
      <c r="Y88" s="65">
        <v>1.29</v>
      </c>
    </row>
    <row r="89" spans="1:25" ht="24.75" customHeight="1">
      <c r="A89" s="127" t="s">
        <v>81</v>
      </c>
      <c r="B89" s="127" t="s">
        <v>82</v>
      </c>
      <c r="C89" s="128" t="s">
        <v>79</v>
      </c>
      <c r="D89" s="158" t="s">
        <v>85</v>
      </c>
      <c r="E89" s="65">
        <v>7.96</v>
      </c>
      <c r="F89" s="65">
        <v>7.96</v>
      </c>
      <c r="G89" s="65">
        <v>0</v>
      </c>
      <c r="H89" s="65">
        <v>0</v>
      </c>
      <c r="I89" s="65">
        <v>0</v>
      </c>
      <c r="J89" s="65">
        <v>0</v>
      </c>
      <c r="K89" s="65">
        <v>7.96</v>
      </c>
      <c r="L89" s="65">
        <v>0</v>
      </c>
      <c r="M89" s="65">
        <v>0</v>
      </c>
      <c r="N89" s="65">
        <v>0</v>
      </c>
      <c r="O89" s="65">
        <v>0</v>
      </c>
      <c r="P89" s="65">
        <v>0</v>
      </c>
      <c r="Q89" s="65">
        <v>0</v>
      </c>
      <c r="R89" s="65">
        <v>0</v>
      </c>
      <c r="S89" s="65">
        <v>0</v>
      </c>
      <c r="T89" s="65">
        <v>0</v>
      </c>
      <c r="U89" s="65">
        <v>0</v>
      </c>
      <c r="V89" s="65">
        <v>0</v>
      </c>
      <c r="W89" s="65">
        <v>0</v>
      </c>
      <c r="X89" s="65">
        <v>0</v>
      </c>
      <c r="Y89" s="65">
        <v>0</v>
      </c>
    </row>
    <row r="90" spans="1:25" ht="24.75" customHeight="1">
      <c r="A90" s="127" t="s">
        <v>88</v>
      </c>
      <c r="B90" s="127"/>
      <c r="C90" s="128"/>
      <c r="D90" s="158" t="s">
        <v>89</v>
      </c>
      <c r="E90" s="65">
        <v>53.85</v>
      </c>
      <c r="F90" s="65">
        <v>53.73</v>
      </c>
      <c r="G90" s="65">
        <v>24.39</v>
      </c>
      <c r="H90" s="65">
        <v>3.46</v>
      </c>
      <c r="I90" s="65">
        <v>0</v>
      </c>
      <c r="J90" s="65">
        <v>16.51</v>
      </c>
      <c r="K90" s="65">
        <v>0</v>
      </c>
      <c r="L90" s="65">
        <v>0</v>
      </c>
      <c r="M90" s="65">
        <v>2.86</v>
      </c>
      <c r="N90" s="65">
        <v>1.89</v>
      </c>
      <c r="O90" s="65">
        <v>0.44</v>
      </c>
      <c r="P90" s="65">
        <v>0</v>
      </c>
      <c r="Q90" s="65">
        <v>0</v>
      </c>
      <c r="R90" s="65">
        <v>4.18</v>
      </c>
      <c r="S90" s="65">
        <v>0.12</v>
      </c>
      <c r="T90" s="65">
        <v>0</v>
      </c>
      <c r="U90" s="65">
        <v>0.12</v>
      </c>
      <c r="V90" s="65">
        <v>0</v>
      </c>
      <c r="W90" s="65">
        <v>0</v>
      </c>
      <c r="X90" s="65">
        <v>0</v>
      </c>
      <c r="Y90" s="65">
        <v>0</v>
      </c>
    </row>
    <row r="91" spans="1:25" ht="24.75" customHeight="1">
      <c r="A91" s="127"/>
      <c r="B91" s="127" t="s">
        <v>105</v>
      </c>
      <c r="C91" s="128"/>
      <c r="D91" s="158" t="s">
        <v>106</v>
      </c>
      <c r="E91" s="65">
        <v>53.73</v>
      </c>
      <c r="F91" s="65">
        <v>53.73</v>
      </c>
      <c r="G91" s="65">
        <v>24.39</v>
      </c>
      <c r="H91" s="65">
        <v>3.46</v>
      </c>
      <c r="I91" s="65">
        <v>0</v>
      </c>
      <c r="J91" s="65">
        <v>16.51</v>
      </c>
      <c r="K91" s="65">
        <v>0</v>
      </c>
      <c r="L91" s="65">
        <v>0</v>
      </c>
      <c r="M91" s="65">
        <v>2.86</v>
      </c>
      <c r="N91" s="65">
        <v>1.89</v>
      </c>
      <c r="O91" s="65">
        <v>0.44</v>
      </c>
      <c r="P91" s="65">
        <v>0</v>
      </c>
      <c r="Q91" s="65">
        <v>0</v>
      </c>
      <c r="R91" s="65">
        <v>4.18</v>
      </c>
      <c r="S91" s="65">
        <v>0</v>
      </c>
      <c r="T91" s="65">
        <v>0</v>
      </c>
      <c r="U91" s="65">
        <v>0</v>
      </c>
      <c r="V91" s="65">
        <v>0</v>
      </c>
      <c r="W91" s="65">
        <v>0</v>
      </c>
      <c r="X91" s="65">
        <v>0</v>
      </c>
      <c r="Y91" s="65">
        <v>0</v>
      </c>
    </row>
    <row r="92" spans="1:25" ht="24.75" customHeight="1">
      <c r="A92" s="127" t="s">
        <v>91</v>
      </c>
      <c r="B92" s="127" t="s">
        <v>107</v>
      </c>
      <c r="C92" s="128" t="s">
        <v>114</v>
      </c>
      <c r="D92" s="158" t="s">
        <v>132</v>
      </c>
      <c r="E92" s="65">
        <v>53.73</v>
      </c>
      <c r="F92" s="65">
        <v>53.73</v>
      </c>
      <c r="G92" s="65">
        <v>24.39</v>
      </c>
      <c r="H92" s="65">
        <v>3.46</v>
      </c>
      <c r="I92" s="65">
        <v>0</v>
      </c>
      <c r="J92" s="65">
        <v>16.51</v>
      </c>
      <c r="K92" s="65">
        <v>0</v>
      </c>
      <c r="L92" s="65">
        <v>0</v>
      </c>
      <c r="M92" s="65">
        <v>2.86</v>
      </c>
      <c r="N92" s="65">
        <v>1.89</v>
      </c>
      <c r="O92" s="65">
        <v>0.44</v>
      </c>
      <c r="P92" s="65">
        <v>0</v>
      </c>
      <c r="Q92" s="65">
        <v>0</v>
      </c>
      <c r="R92" s="65">
        <v>4.18</v>
      </c>
      <c r="S92" s="65">
        <v>0</v>
      </c>
      <c r="T92" s="65">
        <v>0</v>
      </c>
      <c r="U92" s="65">
        <v>0</v>
      </c>
      <c r="V92" s="65">
        <v>0</v>
      </c>
      <c r="W92" s="65">
        <v>0</v>
      </c>
      <c r="X92" s="65">
        <v>0</v>
      </c>
      <c r="Y92" s="65">
        <v>0</v>
      </c>
    </row>
    <row r="93" spans="1:25" ht="24.75" customHeight="1">
      <c r="A93" s="127"/>
      <c r="B93" s="127" t="s">
        <v>114</v>
      </c>
      <c r="C93" s="128"/>
      <c r="D93" s="158" t="s">
        <v>115</v>
      </c>
      <c r="E93" s="65">
        <v>0.12</v>
      </c>
      <c r="F93" s="65">
        <v>0</v>
      </c>
      <c r="G93" s="65">
        <v>0</v>
      </c>
      <c r="H93" s="65">
        <v>0</v>
      </c>
      <c r="I93" s="65">
        <v>0</v>
      </c>
      <c r="J93" s="65">
        <v>0</v>
      </c>
      <c r="K93" s="65">
        <v>0</v>
      </c>
      <c r="L93" s="65">
        <v>0</v>
      </c>
      <c r="M93" s="65">
        <v>0</v>
      </c>
      <c r="N93" s="65">
        <v>0</v>
      </c>
      <c r="O93" s="65">
        <v>0</v>
      </c>
      <c r="P93" s="65">
        <v>0</v>
      </c>
      <c r="Q93" s="65">
        <v>0</v>
      </c>
      <c r="R93" s="65">
        <v>0</v>
      </c>
      <c r="S93" s="65">
        <v>0.12</v>
      </c>
      <c r="T93" s="65">
        <v>0</v>
      </c>
      <c r="U93" s="65">
        <v>0.12</v>
      </c>
      <c r="V93" s="65">
        <v>0</v>
      </c>
      <c r="W93" s="65">
        <v>0</v>
      </c>
      <c r="X93" s="65">
        <v>0</v>
      </c>
      <c r="Y93" s="65">
        <v>0</v>
      </c>
    </row>
    <row r="94" spans="1:25" ht="24.75" customHeight="1">
      <c r="A94" s="127" t="s">
        <v>91</v>
      </c>
      <c r="B94" s="127" t="s">
        <v>116</v>
      </c>
      <c r="C94" s="128" t="s">
        <v>96</v>
      </c>
      <c r="D94" s="158" t="s">
        <v>117</v>
      </c>
      <c r="E94" s="65">
        <v>0.12</v>
      </c>
      <c r="F94" s="65">
        <v>0</v>
      </c>
      <c r="G94" s="65">
        <v>0</v>
      </c>
      <c r="H94" s="65">
        <v>0</v>
      </c>
      <c r="I94" s="65">
        <v>0</v>
      </c>
      <c r="J94" s="65">
        <v>0</v>
      </c>
      <c r="K94" s="65">
        <v>0</v>
      </c>
      <c r="L94" s="65">
        <v>0</v>
      </c>
      <c r="M94" s="65">
        <v>0</v>
      </c>
      <c r="N94" s="65">
        <v>0</v>
      </c>
      <c r="O94" s="65">
        <v>0</v>
      </c>
      <c r="P94" s="65">
        <v>0</v>
      </c>
      <c r="Q94" s="65">
        <v>0</v>
      </c>
      <c r="R94" s="65">
        <v>0</v>
      </c>
      <c r="S94" s="65">
        <v>0.12</v>
      </c>
      <c r="T94" s="65">
        <v>0</v>
      </c>
      <c r="U94" s="65">
        <v>0.12</v>
      </c>
      <c r="V94" s="65">
        <v>0</v>
      </c>
      <c r="W94" s="65">
        <v>0</v>
      </c>
      <c r="X94" s="65">
        <v>0</v>
      </c>
      <c r="Y94" s="65">
        <v>0</v>
      </c>
    </row>
    <row r="95" spans="1:25" ht="24.75" customHeight="1">
      <c r="A95" s="127" t="s">
        <v>121</v>
      </c>
      <c r="B95" s="127"/>
      <c r="C95" s="128"/>
      <c r="D95" s="158" t="s">
        <v>122</v>
      </c>
      <c r="E95" s="65">
        <v>6.54</v>
      </c>
      <c r="F95" s="65">
        <v>6.54</v>
      </c>
      <c r="G95" s="65">
        <v>0</v>
      </c>
      <c r="H95" s="65">
        <v>0</v>
      </c>
      <c r="I95" s="65">
        <v>0</v>
      </c>
      <c r="J95" s="65">
        <v>0</v>
      </c>
      <c r="K95" s="65">
        <v>0</v>
      </c>
      <c r="L95" s="65">
        <v>0</v>
      </c>
      <c r="M95" s="65">
        <v>0</v>
      </c>
      <c r="N95" s="65">
        <v>0</v>
      </c>
      <c r="O95" s="65">
        <v>0</v>
      </c>
      <c r="P95" s="65">
        <v>6.54</v>
      </c>
      <c r="Q95" s="65">
        <v>0</v>
      </c>
      <c r="R95" s="65">
        <v>0</v>
      </c>
      <c r="S95" s="65">
        <v>0</v>
      </c>
      <c r="T95" s="65">
        <v>0</v>
      </c>
      <c r="U95" s="65">
        <v>0</v>
      </c>
      <c r="V95" s="65">
        <v>0</v>
      </c>
      <c r="W95" s="65">
        <v>0</v>
      </c>
      <c r="X95" s="65">
        <v>0</v>
      </c>
      <c r="Y95" s="65">
        <v>0</v>
      </c>
    </row>
    <row r="96" spans="1:25" ht="24.75" customHeight="1">
      <c r="A96" s="127"/>
      <c r="B96" s="127" t="s">
        <v>94</v>
      </c>
      <c r="C96" s="128"/>
      <c r="D96" s="158" t="s">
        <v>123</v>
      </c>
      <c r="E96" s="65">
        <v>6.54</v>
      </c>
      <c r="F96" s="65">
        <v>6.54</v>
      </c>
      <c r="G96" s="65">
        <v>0</v>
      </c>
      <c r="H96" s="65">
        <v>0</v>
      </c>
      <c r="I96" s="65">
        <v>0</v>
      </c>
      <c r="J96" s="65">
        <v>0</v>
      </c>
      <c r="K96" s="65">
        <v>0</v>
      </c>
      <c r="L96" s="65">
        <v>0</v>
      </c>
      <c r="M96" s="65">
        <v>0</v>
      </c>
      <c r="N96" s="65">
        <v>0</v>
      </c>
      <c r="O96" s="65">
        <v>0</v>
      </c>
      <c r="P96" s="65">
        <v>6.54</v>
      </c>
      <c r="Q96" s="65">
        <v>0</v>
      </c>
      <c r="R96" s="65">
        <v>0</v>
      </c>
      <c r="S96" s="65">
        <v>0</v>
      </c>
      <c r="T96" s="65">
        <v>0</v>
      </c>
      <c r="U96" s="65">
        <v>0</v>
      </c>
      <c r="V96" s="65">
        <v>0</v>
      </c>
      <c r="W96" s="65">
        <v>0</v>
      </c>
      <c r="X96" s="65">
        <v>0</v>
      </c>
      <c r="Y96" s="65">
        <v>0</v>
      </c>
    </row>
    <row r="97" spans="1:25" ht="24.75" customHeight="1">
      <c r="A97" s="127" t="s">
        <v>124</v>
      </c>
      <c r="B97" s="127" t="s">
        <v>99</v>
      </c>
      <c r="C97" s="128" t="s">
        <v>83</v>
      </c>
      <c r="D97" s="158" t="s">
        <v>125</v>
      </c>
      <c r="E97" s="65">
        <v>6.54</v>
      </c>
      <c r="F97" s="65">
        <v>6.54</v>
      </c>
      <c r="G97" s="65">
        <v>0</v>
      </c>
      <c r="H97" s="65">
        <v>0</v>
      </c>
      <c r="I97" s="65">
        <v>0</v>
      </c>
      <c r="J97" s="65">
        <v>0</v>
      </c>
      <c r="K97" s="65">
        <v>0</v>
      </c>
      <c r="L97" s="65">
        <v>0</v>
      </c>
      <c r="M97" s="65">
        <v>0</v>
      </c>
      <c r="N97" s="65">
        <v>0</v>
      </c>
      <c r="O97" s="65">
        <v>0</v>
      </c>
      <c r="P97" s="65">
        <v>6.54</v>
      </c>
      <c r="Q97" s="65">
        <v>0</v>
      </c>
      <c r="R97" s="65">
        <v>0</v>
      </c>
      <c r="S97" s="65">
        <v>0</v>
      </c>
      <c r="T97" s="65">
        <v>0</v>
      </c>
      <c r="U97" s="65">
        <v>0</v>
      </c>
      <c r="V97" s="65">
        <v>0</v>
      </c>
      <c r="W97" s="65">
        <v>0</v>
      </c>
      <c r="X97" s="65">
        <v>0</v>
      </c>
      <c r="Y97" s="65">
        <v>0</v>
      </c>
    </row>
    <row r="98" spans="1:25" ht="24.75" customHeight="1">
      <c r="A98" s="127"/>
      <c r="B98" s="127"/>
      <c r="C98" s="128"/>
      <c r="D98" s="158" t="s">
        <v>63</v>
      </c>
      <c r="E98" s="65">
        <v>37.22</v>
      </c>
      <c r="F98" s="65">
        <v>37.1</v>
      </c>
      <c r="G98" s="65">
        <v>12.4</v>
      </c>
      <c r="H98" s="65">
        <v>11.19</v>
      </c>
      <c r="I98" s="65">
        <v>1.01</v>
      </c>
      <c r="J98" s="65">
        <v>0</v>
      </c>
      <c r="K98" s="65">
        <v>4.39</v>
      </c>
      <c r="L98" s="65">
        <v>0</v>
      </c>
      <c r="M98" s="65">
        <v>1.5</v>
      </c>
      <c r="N98" s="65">
        <v>0.75</v>
      </c>
      <c r="O98" s="65">
        <v>0.12</v>
      </c>
      <c r="P98" s="65">
        <v>3.44</v>
      </c>
      <c r="Q98" s="65">
        <v>0</v>
      </c>
      <c r="R98" s="65">
        <v>2.3</v>
      </c>
      <c r="S98" s="65">
        <v>0.12</v>
      </c>
      <c r="T98" s="65">
        <v>0</v>
      </c>
      <c r="U98" s="65">
        <v>0.12</v>
      </c>
      <c r="V98" s="65">
        <v>0</v>
      </c>
      <c r="W98" s="65">
        <v>0</v>
      </c>
      <c r="X98" s="65">
        <v>0</v>
      </c>
      <c r="Y98" s="65">
        <v>0</v>
      </c>
    </row>
    <row r="99" spans="1:25" ht="24.75" customHeight="1">
      <c r="A99" s="127" t="s">
        <v>77</v>
      </c>
      <c r="B99" s="127"/>
      <c r="C99" s="128"/>
      <c r="D99" s="158" t="s">
        <v>78</v>
      </c>
      <c r="E99" s="65">
        <v>4.39</v>
      </c>
      <c r="F99" s="65">
        <v>4.39</v>
      </c>
      <c r="G99" s="65">
        <v>0</v>
      </c>
      <c r="H99" s="65">
        <v>0</v>
      </c>
      <c r="I99" s="65">
        <v>0</v>
      </c>
      <c r="J99" s="65">
        <v>0</v>
      </c>
      <c r="K99" s="65">
        <v>4.39</v>
      </c>
      <c r="L99" s="65">
        <v>0</v>
      </c>
      <c r="M99" s="65">
        <v>0</v>
      </c>
      <c r="N99" s="65">
        <v>0</v>
      </c>
      <c r="O99" s="65">
        <v>0</v>
      </c>
      <c r="P99" s="65">
        <v>0</v>
      </c>
      <c r="Q99" s="65">
        <v>0</v>
      </c>
      <c r="R99" s="65">
        <v>0</v>
      </c>
      <c r="S99" s="65">
        <v>0</v>
      </c>
      <c r="T99" s="65">
        <v>0</v>
      </c>
      <c r="U99" s="65">
        <v>0</v>
      </c>
      <c r="V99" s="65">
        <v>0</v>
      </c>
      <c r="W99" s="65">
        <v>0</v>
      </c>
      <c r="X99" s="65">
        <v>0</v>
      </c>
      <c r="Y99" s="65">
        <v>0</v>
      </c>
    </row>
    <row r="100" spans="1:25" ht="24.75" customHeight="1">
      <c r="A100" s="127"/>
      <c r="B100" s="127" t="s">
        <v>79</v>
      </c>
      <c r="C100" s="128"/>
      <c r="D100" s="158" t="s">
        <v>80</v>
      </c>
      <c r="E100" s="65">
        <v>4.39</v>
      </c>
      <c r="F100" s="65">
        <v>4.39</v>
      </c>
      <c r="G100" s="65">
        <v>0</v>
      </c>
      <c r="H100" s="65">
        <v>0</v>
      </c>
      <c r="I100" s="65">
        <v>0</v>
      </c>
      <c r="J100" s="65">
        <v>0</v>
      </c>
      <c r="K100" s="65">
        <v>4.39</v>
      </c>
      <c r="L100" s="65">
        <v>0</v>
      </c>
      <c r="M100" s="65">
        <v>0</v>
      </c>
      <c r="N100" s="65">
        <v>0</v>
      </c>
      <c r="O100" s="65">
        <v>0</v>
      </c>
      <c r="P100" s="65">
        <v>0</v>
      </c>
      <c r="Q100" s="65">
        <v>0</v>
      </c>
      <c r="R100" s="65">
        <v>0</v>
      </c>
      <c r="S100" s="65">
        <v>0</v>
      </c>
      <c r="T100" s="65">
        <v>0</v>
      </c>
      <c r="U100" s="65">
        <v>0</v>
      </c>
      <c r="V100" s="65">
        <v>0</v>
      </c>
      <c r="W100" s="65">
        <v>0</v>
      </c>
      <c r="X100" s="65">
        <v>0</v>
      </c>
      <c r="Y100" s="65">
        <v>0</v>
      </c>
    </row>
    <row r="101" spans="1:25" ht="24.75" customHeight="1">
      <c r="A101" s="127" t="s">
        <v>81</v>
      </c>
      <c r="B101" s="127" t="s">
        <v>82</v>
      </c>
      <c r="C101" s="128" t="s">
        <v>79</v>
      </c>
      <c r="D101" s="158" t="s">
        <v>85</v>
      </c>
      <c r="E101" s="65">
        <v>4.39</v>
      </c>
      <c r="F101" s="65">
        <v>4.39</v>
      </c>
      <c r="G101" s="65">
        <v>0</v>
      </c>
      <c r="H101" s="65">
        <v>0</v>
      </c>
      <c r="I101" s="65">
        <v>0</v>
      </c>
      <c r="J101" s="65">
        <v>0</v>
      </c>
      <c r="K101" s="65">
        <v>4.39</v>
      </c>
      <c r="L101" s="65">
        <v>0</v>
      </c>
      <c r="M101" s="65">
        <v>0</v>
      </c>
      <c r="N101" s="65">
        <v>0</v>
      </c>
      <c r="O101" s="65">
        <v>0</v>
      </c>
      <c r="P101" s="65">
        <v>0</v>
      </c>
      <c r="Q101" s="65">
        <v>0</v>
      </c>
      <c r="R101" s="65">
        <v>0</v>
      </c>
      <c r="S101" s="65">
        <v>0</v>
      </c>
      <c r="T101" s="65">
        <v>0</v>
      </c>
      <c r="U101" s="65">
        <v>0</v>
      </c>
      <c r="V101" s="65">
        <v>0</v>
      </c>
      <c r="W101" s="65">
        <v>0</v>
      </c>
      <c r="X101" s="65">
        <v>0</v>
      </c>
      <c r="Y101" s="65">
        <v>0</v>
      </c>
    </row>
    <row r="102" spans="1:25" ht="24.75" customHeight="1">
      <c r="A102" s="127" t="s">
        <v>88</v>
      </c>
      <c r="B102" s="127"/>
      <c r="C102" s="128"/>
      <c r="D102" s="158" t="s">
        <v>89</v>
      </c>
      <c r="E102" s="65">
        <v>29.39</v>
      </c>
      <c r="F102" s="65">
        <v>29.27</v>
      </c>
      <c r="G102" s="65">
        <v>12.4</v>
      </c>
      <c r="H102" s="65">
        <v>11.19</v>
      </c>
      <c r="I102" s="65">
        <v>1.01</v>
      </c>
      <c r="J102" s="65">
        <v>0</v>
      </c>
      <c r="K102" s="65">
        <v>0</v>
      </c>
      <c r="L102" s="65">
        <v>0</v>
      </c>
      <c r="M102" s="65">
        <v>1.5</v>
      </c>
      <c r="N102" s="65">
        <v>0.75</v>
      </c>
      <c r="O102" s="65">
        <v>0.12</v>
      </c>
      <c r="P102" s="65">
        <v>0</v>
      </c>
      <c r="Q102" s="65">
        <v>0</v>
      </c>
      <c r="R102" s="65">
        <v>2.3</v>
      </c>
      <c r="S102" s="65">
        <v>0.12</v>
      </c>
      <c r="T102" s="65">
        <v>0</v>
      </c>
      <c r="U102" s="65">
        <v>0.12</v>
      </c>
      <c r="V102" s="65">
        <v>0</v>
      </c>
      <c r="W102" s="65">
        <v>0</v>
      </c>
      <c r="X102" s="65">
        <v>0</v>
      </c>
      <c r="Y102" s="65">
        <v>0</v>
      </c>
    </row>
    <row r="103" spans="1:25" ht="24.75" customHeight="1">
      <c r="A103" s="127"/>
      <c r="B103" s="127" t="s">
        <v>105</v>
      </c>
      <c r="C103" s="128"/>
      <c r="D103" s="158" t="s">
        <v>106</v>
      </c>
      <c r="E103" s="65">
        <v>29.27</v>
      </c>
      <c r="F103" s="65">
        <v>29.27</v>
      </c>
      <c r="G103" s="65">
        <v>12.4</v>
      </c>
      <c r="H103" s="65">
        <v>11.19</v>
      </c>
      <c r="I103" s="65">
        <v>1.01</v>
      </c>
      <c r="J103" s="65">
        <v>0</v>
      </c>
      <c r="K103" s="65">
        <v>0</v>
      </c>
      <c r="L103" s="65">
        <v>0</v>
      </c>
      <c r="M103" s="65">
        <v>1.5</v>
      </c>
      <c r="N103" s="65">
        <v>0.75</v>
      </c>
      <c r="O103" s="65">
        <v>0.12</v>
      </c>
      <c r="P103" s="65">
        <v>0</v>
      </c>
      <c r="Q103" s="65">
        <v>0</v>
      </c>
      <c r="R103" s="65">
        <v>2.3</v>
      </c>
      <c r="S103" s="65">
        <v>0</v>
      </c>
      <c r="T103" s="65">
        <v>0</v>
      </c>
      <c r="U103" s="65">
        <v>0</v>
      </c>
      <c r="V103" s="65">
        <v>0</v>
      </c>
      <c r="W103" s="65">
        <v>0</v>
      </c>
      <c r="X103" s="65">
        <v>0</v>
      </c>
      <c r="Y103" s="65">
        <v>0</v>
      </c>
    </row>
    <row r="104" spans="1:25" ht="24.75" customHeight="1">
      <c r="A104" s="127" t="s">
        <v>91</v>
      </c>
      <c r="B104" s="127" t="s">
        <v>107</v>
      </c>
      <c r="C104" s="128" t="s">
        <v>114</v>
      </c>
      <c r="D104" s="158" t="s">
        <v>132</v>
      </c>
      <c r="E104" s="65">
        <v>29.27</v>
      </c>
      <c r="F104" s="65">
        <v>29.27</v>
      </c>
      <c r="G104" s="65">
        <v>12.4</v>
      </c>
      <c r="H104" s="65">
        <v>11.19</v>
      </c>
      <c r="I104" s="65">
        <v>1.01</v>
      </c>
      <c r="J104" s="65">
        <v>0</v>
      </c>
      <c r="K104" s="65">
        <v>0</v>
      </c>
      <c r="L104" s="65">
        <v>0</v>
      </c>
      <c r="M104" s="65">
        <v>1.5</v>
      </c>
      <c r="N104" s="65">
        <v>0.75</v>
      </c>
      <c r="O104" s="65">
        <v>0.12</v>
      </c>
      <c r="P104" s="65">
        <v>0</v>
      </c>
      <c r="Q104" s="65">
        <v>0</v>
      </c>
      <c r="R104" s="65">
        <v>2.3</v>
      </c>
      <c r="S104" s="65">
        <v>0</v>
      </c>
      <c r="T104" s="65">
        <v>0</v>
      </c>
      <c r="U104" s="65">
        <v>0</v>
      </c>
      <c r="V104" s="65">
        <v>0</v>
      </c>
      <c r="W104" s="65">
        <v>0</v>
      </c>
      <c r="X104" s="65">
        <v>0</v>
      </c>
      <c r="Y104" s="65">
        <v>0</v>
      </c>
    </row>
    <row r="105" spans="1:25" ht="24.75" customHeight="1">
      <c r="A105" s="127"/>
      <c r="B105" s="127" t="s">
        <v>114</v>
      </c>
      <c r="C105" s="128"/>
      <c r="D105" s="158" t="s">
        <v>115</v>
      </c>
      <c r="E105" s="65">
        <v>0.12</v>
      </c>
      <c r="F105" s="65">
        <v>0</v>
      </c>
      <c r="G105" s="65">
        <v>0</v>
      </c>
      <c r="H105" s="65">
        <v>0</v>
      </c>
      <c r="I105" s="65">
        <v>0</v>
      </c>
      <c r="J105" s="65">
        <v>0</v>
      </c>
      <c r="K105" s="65">
        <v>0</v>
      </c>
      <c r="L105" s="65">
        <v>0</v>
      </c>
      <c r="M105" s="65">
        <v>0</v>
      </c>
      <c r="N105" s="65">
        <v>0</v>
      </c>
      <c r="O105" s="65">
        <v>0</v>
      </c>
      <c r="P105" s="65">
        <v>0</v>
      </c>
      <c r="Q105" s="65">
        <v>0</v>
      </c>
      <c r="R105" s="65">
        <v>0</v>
      </c>
      <c r="S105" s="65">
        <v>0.12</v>
      </c>
      <c r="T105" s="65">
        <v>0</v>
      </c>
      <c r="U105" s="65">
        <v>0.12</v>
      </c>
      <c r="V105" s="65">
        <v>0</v>
      </c>
      <c r="W105" s="65">
        <v>0</v>
      </c>
      <c r="X105" s="65">
        <v>0</v>
      </c>
      <c r="Y105" s="65">
        <v>0</v>
      </c>
    </row>
    <row r="106" spans="1:25" ht="24.75" customHeight="1">
      <c r="A106" s="127" t="s">
        <v>91</v>
      </c>
      <c r="B106" s="127" t="s">
        <v>116</v>
      </c>
      <c r="C106" s="128" t="s">
        <v>96</v>
      </c>
      <c r="D106" s="158" t="s">
        <v>117</v>
      </c>
      <c r="E106" s="65">
        <v>0.12</v>
      </c>
      <c r="F106" s="65">
        <v>0</v>
      </c>
      <c r="G106" s="65">
        <v>0</v>
      </c>
      <c r="H106" s="65">
        <v>0</v>
      </c>
      <c r="I106" s="65">
        <v>0</v>
      </c>
      <c r="J106" s="65">
        <v>0</v>
      </c>
      <c r="K106" s="65">
        <v>0</v>
      </c>
      <c r="L106" s="65">
        <v>0</v>
      </c>
      <c r="M106" s="65">
        <v>0</v>
      </c>
      <c r="N106" s="65">
        <v>0</v>
      </c>
      <c r="O106" s="65">
        <v>0</v>
      </c>
      <c r="P106" s="65">
        <v>0</v>
      </c>
      <c r="Q106" s="65">
        <v>0</v>
      </c>
      <c r="R106" s="65">
        <v>0</v>
      </c>
      <c r="S106" s="65">
        <v>0.12</v>
      </c>
      <c r="T106" s="65">
        <v>0</v>
      </c>
      <c r="U106" s="65">
        <v>0.12</v>
      </c>
      <c r="V106" s="65">
        <v>0</v>
      </c>
      <c r="W106" s="65">
        <v>0</v>
      </c>
      <c r="X106" s="65">
        <v>0</v>
      </c>
      <c r="Y106" s="65">
        <v>0</v>
      </c>
    </row>
    <row r="107" spans="1:25" ht="24.75" customHeight="1">
      <c r="A107" s="127" t="s">
        <v>121</v>
      </c>
      <c r="B107" s="127"/>
      <c r="C107" s="128"/>
      <c r="D107" s="158" t="s">
        <v>122</v>
      </c>
      <c r="E107" s="65">
        <v>3.44</v>
      </c>
      <c r="F107" s="65">
        <v>3.44</v>
      </c>
      <c r="G107" s="65">
        <v>0</v>
      </c>
      <c r="H107" s="65">
        <v>0</v>
      </c>
      <c r="I107" s="65">
        <v>0</v>
      </c>
      <c r="J107" s="65">
        <v>0</v>
      </c>
      <c r="K107" s="65">
        <v>0</v>
      </c>
      <c r="L107" s="65">
        <v>0</v>
      </c>
      <c r="M107" s="65">
        <v>0</v>
      </c>
      <c r="N107" s="65">
        <v>0</v>
      </c>
      <c r="O107" s="65">
        <v>0</v>
      </c>
      <c r="P107" s="65">
        <v>3.44</v>
      </c>
      <c r="Q107" s="65">
        <v>0</v>
      </c>
      <c r="R107" s="65">
        <v>0</v>
      </c>
      <c r="S107" s="65">
        <v>0</v>
      </c>
      <c r="T107" s="65">
        <v>0</v>
      </c>
      <c r="U107" s="65">
        <v>0</v>
      </c>
      <c r="V107" s="65">
        <v>0</v>
      </c>
      <c r="W107" s="65">
        <v>0</v>
      </c>
      <c r="X107" s="65">
        <v>0</v>
      </c>
      <c r="Y107" s="65">
        <v>0</v>
      </c>
    </row>
    <row r="108" spans="1:25" ht="24.75" customHeight="1">
      <c r="A108" s="127"/>
      <c r="B108" s="127" t="s">
        <v>94</v>
      </c>
      <c r="C108" s="128"/>
      <c r="D108" s="158" t="s">
        <v>123</v>
      </c>
      <c r="E108" s="65">
        <v>3.44</v>
      </c>
      <c r="F108" s="65">
        <v>3.44</v>
      </c>
      <c r="G108" s="65">
        <v>0</v>
      </c>
      <c r="H108" s="65">
        <v>0</v>
      </c>
      <c r="I108" s="65">
        <v>0</v>
      </c>
      <c r="J108" s="65">
        <v>0</v>
      </c>
      <c r="K108" s="65">
        <v>0</v>
      </c>
      <c r="L108" s="65">
        <v>0</v>
      </c>
      <c r="M108" s="65">
        <v>0</v>
      </c>
      <c r="N108" s="65">
        <v>0</v>
      </c>
      <c r="O108" s="65">
        <v>0</v>
      </c>
      <c r="P108" s="65">
        <v>3.44</v>
      </c>
      <c r="Q108" s="65">
        <v>0</v>
      </c>
      <c r="R108" s="65">
        <v>0</v>
      </c>
      <c r="S108" s="65">
        <v>0</v>
      </c>
      <c r="T108" s="65">
        <v>0</v>
      </c>
      <c r="U108" s="65">
        <v>0</v>
      </c>
      <c r="V108" s="65">
        <v>0</v>
      </c>
      <c r="W108" s="65">
        <v>0</v>
      </c>
      <c r="X108" s="65">
        <v>0</v>
      </c>
      <c r="Y108" s="65">
        <v>0</v>
      </c>
    </row>
    <row r="109" spans="1:25" ht="24.75" customHeight="1">
      <c r="A109" s="127" t="s">
        <v>124</v>
      </c>
      <c r="B109" s="127" t="s">
        <v>99</v>
      </c>
      <c r="C109" s="128" t="s">
        <v>83</v>
      </c>
      <c r="D109" s="158" t="s">
        <v>125</v>
      </c>
      <c r="E109" s="65">
        <v>3.44</v>
      </c>
      <c r="F109" s="65">
        <v>3.44</v>
      </c>
      <c r="G109" s="65">
        <v>0</v>
      </c>
      <c r="H109" s="65">
        <v>0</v>
      </c>
      <c r="I109" s="65">
        <v>0</v>
      </c>
      <c r="J109" s="65">
        <v>0</v>
      </c>
      <c r="K109" s="65">
        <v>0</v>
      </c>
      <c r="L109" s="65">
        <v>0</v>
      </c>
      <c r="M109" s="65">
        <v>0</v>
      </c>
      <c r="N109" s="65">
        <v>0</v>
      </c>
      <c r="O109" s="65">
        <v>0</v>
      </c>
      <c r="P109" s="65">
        <v>3.44</v>
      </c>
      <c r="Q109" s="65">
        <v>0</v>
      </c>
      <c r="R109" s="65">
        <v>0</v>
      </c>
      <c r="S109" s="65">
        <v>0</v>
      </c>
      <c r="T109" s="65">
        <v>0</v>
      </c>
      <c r="U109" s="65">
        <v>0</v>
      </c>
      <c r="V109" s="65">
        <v>0</v>
      </c>
      <c r="W109" s="65">
        <v>0</v>
      </c>
      <c r="X109" s="65">
        <v>0</v>
      </c>
      <c r="Y109" s="65">
        <v>0</v>
      </c>
    </row>
    <row r="110" spans="1:25" ht="24.75" customHeight="1">
      <c r="A110" s="127"/>
      <c r="B110" s="127"/>
      <c r="C110" s="128"/>
      <c r="D110" s="158" t="s">
        <v>64</v>
      </c>
      <c r="E110" s="65">
        <v>112.3</v>
      </c>
      <c r="F110" s="65">
        <v>105.6</v>
      </c>
      <c r="G110" s="65">
        <v>36.88</v>
      </c>
      <c r="H110" s="65">
        <v>5.84</v>
      </c>
      <c r="I110" s="65">
        <v>0</v>
      </c>
      <c r="J110" s="65">
        <v>27.59</v>
      </c>
      <c r="K110" s="65">
        <v>13.23</v>
      </c>
      <c r="L110" s="65">
        <v>0</v>
      </c>
      <c r="M110" s="65">
        <v>3.75</v>
      </c>
      <c r="N110" s="65">
        <v>4.01</v>
      </c>
      <c r="O110" s="65">
        <v>0.61</v>
      </c>
      <c r="P110" s="65">
        <v>7.07</v>
      </c>
      <c r="Q110" s="65">
        <v>0</v>
      </c>
      <c r="R110" s="65">
        <v>6.62</v>
      </c>
      <c r="S110" s="65">
        <v>6.7</v>
      </c>
      <c r="T110" s="65">
        <v>0</v>
      </c>
      <c r="U110" s="65">
        <v>0</v>
      </c>
      <c r="V110" s="65">
        <v>0</v>
      </c>
      <c r="W110" s="65">
        <v>0.54</v>
      </c>
      <c r="X110" s="65">
        <v>0</v>
      </c>
      <c r="Y110" s="65">
        <v>6.16</v>
      </c>
    </row>
    <row r="111" spans="1:25" ht="24.75" customHeight="1">
      <c r="A111" s="127" t="s">
        <v>77</v>
      </c>
      <c r="B111" s="127"/>
      <c r="C111" s="128"/>
      <c r="D111" s="158" t="s">
        <v>78</v>
      </c>
      <c r="E111" s="65">
        <v>19.39</v>
      </c>
      <c r="F111" s="65">
        <v>13.23</v>
      </c>
      <c r="G111" s="65">
        <v>0</v>
      </c>
      <c r="H111" s="65">
        <v>0</v>
      </c>
      <c r="I111" s="65">
        <v>0</v>
      </c>
      <c r="J111" s="65">
        <v>0</v>
      </c>
      <c r="K111" s="65">
        <v>13.23</v>
      </c>
      <c r="L111" s="65">
        <v>0</v>
      </c>
      <c r="M111" s="65">
        <v>0</v>
      </c>
      <c r="N111" s="65">
        <v>0</v>
      </c>
      <c r="O111" s="65">
        <v>0</v>
      </c>
      <c r="P111" s="65">
        <v>0</v>
      </c>
      <c r="Q111" s="65">
        <v>0</v>
      </c>
      <c r="R111" s="65">
        <v>0</v>
      </c>
      <c r="S111" s="65">
        <v>6.16</v>
      </c>
      <c r="T111" s="65">
        <v>0</v>
      </c>
      <c r="U111" s="65">
        <v>0</v>
      </c>
      <c r="V111" s="65">
        <v>0</v>
      </c>
      <c r="W111" s="65">
        <v>0</v>
      </c>
      <c r="X111" s="65">
        <v>0</v>
      </c>
      <c r="Y111" s="65">
        <v>6.16</v>
      </c>
    </row>
    <row r="112" spans="1:25" ht="24.75" customHeight="1">
      <c r="A112" s="127"/>
      <c r="B112" s="127" t="s">
        <v>79</v>
      </c>
      <c r="C112" s="128"/>
      <c r="D112" s="158" t="s">
        <v>80</v>
      </c>
      <c r="E112" s="65">
        <v>19.39</v>
      </c>
      <c r="F112" s="65">
        <v>13.23</v>
      </c>
      <c r="G112" s="65">
        <v>0</v>
      </c>
      <c r="H112" s="65">
        <v>0</v>
      </c>
      <c r="I112" s="65">
        <v>0</v>
      </c>
      <c r="J112" s="65">
        <v>0</v>
      </c>
      <c r="K112" s="65">
        <v>13.23</v>
      </c>
      <c r="L112" s="65">
        <v>0</v>
      </c>
      <c r="M112" s="65">
        <v>0</v>
      </c>
      <c r="N112" s="65">
        <v>0</v>
      </c>
      <c r="O112" s="65">
        <v>0</v>
      </c>
      <c r="P112" s="65">
        <v>0</v>
      </c>
      <c r="Q112" s="65">
        <v>0</v>
      </c>
      <c r="R112" s="65">
        <v>0</v>
      </c>
      <c r="S112" s="65">
        <v>6.16</v>
      </c>
      <c r="T112" s="65">
        <v>0</v>
      </c>
      <c r="U112" s="65">
        <v>0</v>
      </c>
      <c r="V112" s="65">
        <v>0</v>
      </c>
      <c r="W112" s="65">
        <v>0</v>
      </c>
      <c r="X112" s="65">
        <v>0</v>
      </c>
      <c r="Y112" s="65">
        <v>6.16</v>
      </c>
    </row>
    <row r="113" spans="1:25" ht="24.75" customHeight="1">
      <c r="A113" s="127" t="s">
        <v>81</v>
      </c>
      <c r="B113" s="127" t="s">
        <v>82</v>
      </c>
      <c r="C113" s="128" t="s">
        <v>94</v>
      </c>
      <c r="D113" s="158" t="s">
        <v>127</v>
      </c>
      <c r="E113" s="65">
        <v>6.16</v>
      </c>
      <c r="F113" s="65">
        <v>0</v>
      </c>
      <c r="G113" s="65">
        <v>0</v>
      </c>
      <c r="H113" s="65">
        <v>0</v>
      </c>
      <c r="I113" s="65">
        <v>0</v>
      </c>
      <c r="J113" s="65">
        <v>0</v>
      </c>
      <c r="K113" s="65">
        <v>0</v>
      </c>
      <c r="L113" s="65">
        <v>0</v>
      </c>
      <c r="M113" s="65">
        <v>0</v>
      </c>
      <c r="N113" s="65">
        <v>0</v>
      </c>
      <c r="O113" s="65">
        <v>0</v>
      </c>
      <c r="P113" s="65">
        <v>0</v>
      </c>
      <c r="Q113" s="65">
        <v>0</v>
      </c>
      <c r="R113" s="65">
        <v>0</v>
      </c>
      <c r="S113" s="65">
        <v>6.16</v>
      </c>
      <c r="T113" s="65">
        <v>0</v>
      </c>
      <c r="U113" s="65">
        <v>0</v>
      </c>
      <c r="V113" s="65">
        <v>0</v>
      </c>
      <c r="W113" s="65">
        <v>0</v>
      </c>
      <c r="X113" s="65">
        <v>0</v>
      </c>
      <c r="Y113" s="65">
        <v>6.16</v>
      </c>
    </row>
    <row r="114" spans="1:25" ht="24.75" customHeight="1">
      <c r="A114" s="127" t="s">
        <v>81</v>
      </c>
      <c r="B114" s="127" t="s">
        <v>82</v>
      </c>
      <c r="C114" s="128" t="s">
        <v>79</v>
      </c>
      <c r="D114" s="158" t="s">
        <v>85</v>
      </c>
      <c r="E114" s="65">
        <v>13.23</v>
      </c>
      <c r="F114" s="65">
        <v>13.23</v>
      </c>
      <c r="G114" s="65">
        <v>0</v>
      </c>
      <c r="H114" s="65">
        <v>0</v>
      </c>
      <c r="I114" s="65">
        <v>0</v>
      </c>
      <c r="J114" s="65">
        <v>0</v>
      </c>
      <c r="K114" s="65">
        <v>13.23</v>
      </c>
      <c r="L114" s="65">
        <v>0</v>
      </c>
      <c r="M114" s="65">
        <v>0</v>
      </c>
      <c r="N114" s="65">
        <v>0</v>
      </c>
      <c r="O114" s="65">
        <v>0</v>
      </c>
      <c r="P114" s="65">
        <v>0</v>
      </c>
      <c r="Q114" s="65">
        <v>0</v>
      </c>
      <c r="R114" s="65">
        <v>0</v>
      </c>
      <c r="S114" s="65">
        <v>0</v>
      </c>
      <c r="T114" s="65">
        <v>0</v>
      </c>
      <c r="U114" s="65">
        <v>0</v>
      </c>
      <c r="V114" s="65">
        <v>0</v>
      </c>
      <c r="W114" s="65">
        <v>0</v>
      </c>
      <c r="X114" s="65">
        <v>0</v>
      </c>
      <c r="Y114" s="65">
        <v>0</v>
      </c>
    </row>
    <row r="115" spans="1:25" ht="24.75" customHeight="1">
      <c r="A115" s="127" t="s">
        <v>88</v>
      </c>
      <c r="B115" s="127"/>
      <c r="C115" s="128"/>
      <c r="D115" s="158" t="s">
        <v>89</v>
      </c>
      <c r="E115" s="65">
        <v>85.84</v>
      </c>
      <c r="F115" s="65">
        <v>85.3</v>
      </c>
      <c r="G115" s="65">
        <v>36.88</v>
      </c>
      <c r="H115" s="65">
        <v>5.84</v>
      </c>
      <c r="I115" s="65">
        <v>0</v>
      </c>
      <c r="J115" s="65">
        <v>27.59</v>
      </c>
      <c r="K115" s="65">
        <v>0</v>
      </c>
      <c r="L115" s="65">
        <v>0</v>
      </c>
      <c r="M115" s="65">
        <v>3.75</v>
      </c>
      <c r="N115" s="65">
        <v>4.01</v>
      </c>
      <c r="O115" s="65">
        <v>0.61</v>
      </c>
      <c r="P115" s="65">
        <v>0</v>
      </c>
      <c r="Q115" s="65">
        <v>0</v>
      </c>
      <c r="R115" s="65">
        <v>6.62</v>
      </c>
      <c r="S115" s="65">
        <v>0.54</v>
      </c>
      <c r="T115" s="65">
        <v>0</v>
      </c>
      <c r="U115" s="65">
        <v>0</v>
      </c>
      <c r="V115" s="65">
        <v>0</v>
      </c>
      <c r="W115" s="65">
        <v>0.54</v>
      </c>
      <c r="X115" s="65">
        <v>0</v>
      </c>
      <c r="Y115" s="65">
        <v>0</v>
      </c>
    </row>
    <row r="116" spans="1:25" ht="24.75" customHeight="1">
      <c r="A116" s="127"/>
      <c r="B116" s="127" t="s">
        <v>105</v>
      </c>
      <c r="C116" s="128"/>
      <c r="D116" s="158" t="s">
        <v>106</v>
      </c>
      <c r="E116" s="65">
        <v>85.84</v>
      </c>
      <c r="F116" s="65">
        <v>85.3</v>
      </c>
      <c r="G116" s="65">
        <v>36.88</v>
      </c>
      <c r="H116" s="65">
        <v>5.84</v>
      </c>
      <c r="I116" s="65">
        <v>0</v>
      </c>
      <c r="J116" s="65">
        <v>27.59</v>
      </c>
      <c r="K116" s="65">
        <v>0</v>
      </c>
      <c r="L116" s="65">
        <v>0</v>
      </c>
      <c r="M116" s="65">
        <v>3.75</v>
      </c>
      <c r="N116" s="65">
        <v>4.01</v>
      </c>
      <c r="O116" s="65">
        <v>0.61</v>
      </c>
      <c r="P116" s="65">
        <v>0</v>
      </c>
      <c r="Q116" s="65">
        <v>0</v>
      </c>
      <c r="R116" s="65">
        <v>6.62</v>
      </c>
      <c r="S116" s="65">
        <v>0.54</v>
      </c>
      <c r="T116" s="65">
        <v>0</v>
      </c>
      <c r="U116" s="65">
        <v>0</v>
      </c>
      <c r="V116" s="65">
        <v>0</v>
      </c>
      <c r="W116" s="65">
        <v>0.54</v>
      </c>
      <c r="X116" s="65">
        <v>0</v>
      </c>
      <c r="Y116" s="65">
        <v>0</v>
      </c>
    </row>
    <row r="117" spans="1:25" ht="24.75" customHeight="1">
      <c r="A117" s="127" t="s">
        <v>91</v>
      </c>
      <c r="B117" s="127" t="s">
        <v>107</v>
      </c>
      <c r="C117" s="128" t="s">
        <v>114</v>
      </c>
      <c r="D117" s="158" t="s">
        <v>132</v>
      </c>
      <c r="E117" s="65">
        <v>85.84</v>
      </c>
      <c r="F117" s="65">
        <v>85.3</v>
      </c>
      <c r="G117" s="65">
        <v>36.88</v>
      </c>
      <c r="H117" s="65">
        <v>5.84</v>
      </c>
      <c r="I117" s="65">
        <v>0</v>
      </c>
      <c r="J117" s="65">
        <v>27.59</v>
      </c>
      <c r="K117" s="65">
        <v>0</v>
      </c>
      <c r="L117" s="65">
        <v>0</v>
      </c>
      <c r="M117" s="65">
        <v>3.75</v>
      </c>
      <c r="N117" s="65">
        <v>4.01</v>
      </c>
      <c r="O117" s="65">
        <v>0.61</v>
      </c>
      <c r="P117" s="65">
        <v>0</v>
      </c>
      <c r="Q117" s="65">
        <v>0</v>
      </c>
      <c r="R117" s="65">
        <v>6.62</v>
      </c>
      <c r="S117" s="65">
        <v>0.54</v>
      </c>
      <c r="T117" s="65">
        <v>0</v>
      </c>
      <c r="U117" s="65">
        <v>0</v>
      </c>
      <c r="V117" s="65">
        <v>0</v>
      </c>
      <c r="W117" s="65">
        <v>0.54</v>
      </c>
      <c r="X117" s="65">
        <v>0</v>
      </c>
      <c r="Y117" s="65">
        <v>0</v>
      </c>
    </row>
    <row r="118" spans="1:25" ht="24.75" customHeight="1">
      <c r="A118" s="127" t="s">
        <v>121</v>
      </c>
      <c r="B118" s="127"/>
      <c r="C118" s="128"/>
      <c r="D118" s="158" t="s">
        <v>122</v>
      </c>
      <c r="E118" s="65">
        <v>7.07</v>
      </c>
      <c r="F118" s="65">
        <v>7.07</v>
      </c>
      <c r="G118" s="65">
        <v>0</v>
      </c>
      <c r="H118" s="65">
        <v>0</v>
      </c>
      <c r="I118" s="65">
        <v>0</v>
      </c>
      <c r="J118" s="65">
        <v>0</v>
      </c>
      <c r="K118" s="65">
        <v>0</v>
      </c>
      <c r="L118" s="65">
        <v>0</v>
      </c>
      <c r="M118" s="65">
        <v>0</v>
      </c>
      <c r="N118" s="65">
        <v>0</v>
      </c>
      <c r="O118" s="65">
        <v>0</v>
      </c>
      <c r="P118" s="65">
        <v>7.07</v>
      </c>
      <c r="Q118" s="65">
        <v>0</v>
      </c>
      <c r="R118" s="65">
        <v>0</v>
      </c>
      <c r="S118" s="65">
        <v>0</v>
      </c>
      <c r="T118" s="65">
        <v>0</v>
      </c>
      <c r="U118" s="65">
        <v>0</v>
      </c>
      <c r="V118" s="65">
        <v>0</v>
      </c>
      <c r="W118" s="65">
        <v>0</v>
      </c>
      <c r="X118" s="65">
        <v>0</v>
      </c>
      <c r="Y118" s="65">
        <v>0</v>
      </c>
    </row>
    <row r="119" spans="1:25" ht="24.75" customHeight="1">
      <c r="A119" s="127"/>
      <c r="B119" s="127" t="s">
        <v>94</v>
      </c>
      <c r="C119" s="128"/>
      <c r="D119" s="158" t="s">
        <v>123</v>
      </c>
      <c r="E119" s="65">
        <v>7.07</v>
      </c>
      <c r="F119" s="65">
        <v>7.07</v>
      </c>
      <c r="G119" s="65">
        <v>0</v>
      </c>
      <c r="H119" s="65">
        <v>0</v>
      </c>
      <c r="I119" s="65">
        <v>0</v>
      </c>
      <c r="J119" s="65">
        <v>0</v>
      </c>
      <c r="K119" s="65">
        <v>0</v>
      </c>
      <c r="L119" s="65">
        <v>0</v>
      </c>
      <c r="M119" s="65">
        <v>0</v>
      </c>
      <c r="N119" s="65">
        <v>0</v>
      </c>
      <c r="O119" s="65">
        <v>0</v>
      </c>
      <c r="P119" s="65">
        <v>7.07</v>
      </c>
      <c r="Q119" s="65">
        <v>0</v>
      </c>
      <c r="R119" s="65">
        <v>0</v>
      </c>
      <c r="S119" s="65">
        <v>0</v>
      </c>
      <c r="T119" s="65">
        <v>0</v>
      </c>
      <c r="U119" s="65">
        <v>0</v>
      </c>
      <c r="V119" s="65">
        <v>0</v>
      </c>
      <c r="W119" s="65">
        <v>0</v>
      </c>
      <c r="X119" s="65">
        <v>0</v>
      </c>
      <c r="Y119" s="65">
        <v>0</v>
      </c>
    </row>
    <row r="120" spans="1:25" ht="24.75" customHeight="1">
      <c r="A120" s="127" t="s">
        <v>124</v>
      </c>
      <c r="B120" s="127" t="s">
        <v>99</v>
      </c>
      <c r="C120" s="128" t="s">
        <v>83</v>
      </c>
      <c r="D120" s="158" t="s">
        <v>125</v>
      </c>
      <c r="E120" s="65">
        <v>7.07</v>
      </c>
      <c r="F120" s="65">
        <v>7.07</v>
      </c>
      <c r="G120" s="65">
        <v>0</v>
      </c>
      <c r="H120" s="65">
        <v>0</v>
      </c>
      <c r="I120" s="65">
        <v>0</v>
      </c>
      <c r="J120" s="65">
        <v>0</v>
      </c>
      <c r="K120" s="65">
        <v>0</v>
      </c>
      <c r="L120" s="65">
        <v>0</v>
      </c>
      <c r="M120" s="65">
        <v>0</v>
      </c>
      <c r="N120" s="65">
        <v>0</v>
      </c>
      <c r="O120" s="65">
        <v>0</v>
      </c>
      <c r="P120" s="65">
        <v>7.07</v>
      </c>
      <c r="Q120" s="65">
        <v>0</v>
      </c>
      <c r="R120" s="65">
        <v>0</v>
      </c>
      <c r="S120" s="65">
        <v>0</v>
      </c>
      <c r="T120" s="65">
        <v>0</v>
      </c>
      <c r="U120" s="65">
        <v>0</v>
      </c>
      <c r="V120" s="65">
        <v>0</v>
      </c>
      <c r="W120" s="65">
        <v>0</v>
      </c>
      <c r="X120" s="65">
        <v>0</v>
      </c>
      <c r="Y120" s="65">
        <v>0</v>
      </c>
    </row>
    <row r="121" spans="1:25" ht="24.75" customHeight="1">
      <c r="A121" s="127"/>
      <c r="B121" s="127"/>
      <c r="C121" s="128"/>
      <c r="D121" s="158" t="s">
        <v>65</v>
      </c>
      <c r="E121" s="65">
        <v>17067.71</v>
      </c>
      <c r="F121" s="65">
        <v>17056.64</v>
      </c>
      <c r="G121" s="65">
        <v>9710.17</v>
      </c>
      <c r="H121" s="65">
        <v>1800.15</v>
      </c>
      <c r="I121" s="65">
        <v>0</v>
      </c>
      <c r="J121" s="65">
        <v>0</v>
      </c>
      <c r="K121" s="65">
        <v>1238.94</v>
      </c>
      <c r="L121" s="65">
        <v>922.8</v>
      </c>
      <c r="M121" s="65">
        <v>958.97</v>
      </c>
      <c r="N121" s="65">
        <v>479</v>
      </c>
      <c r="O121" s="65">
        <v>103.99</v>
      </c>
      <c r="P121" s="65">
        <v>1402.36</v>
      </c>
      <c r="Q121" s="65">
        <v>0</v>
      </c>
      <c r="R121" s="65">
        <v>440.26</v>
      </c>
      <c r="S121" s="65">
        <v>11.07</v>
      </c>
      <c r="T121" s="65">
        <v>0</v>
      </c>
      <c r="U121" s="65">
        <v>10.1</v>
      </c>
      <c r="V121" s="65">
        <v>0</v>
      </c>
      <c r="W121" s="65">
        <v>0.97</v>
      </c>
      <c r="X121" s="65">
        <v>0</v>
      </c>
      <c r="Y121" s="65">
        <v>0</v>
      </c>
    </row>
    <row r="122" spans="1:25" ht="24.75" customHeight="1">
      <c r="A122" s="127" t="s">
        <v>77</v>
      </c>
      <c r="B122" s="127"/>
      <c r="C122" s="128"/>
      <c r="D122" s="158" t="s">
        <v>78</v>
      </c>
      <c r="E122" s="65">
        <v>2161.74</v>
      </c>
      <c r="F122" s="65">
        <v>2161.74</v>
      </c>
      <c r="G122" s="65">
        <v>0</v>
      </c>
      <c r="H122" s="65">
        <v>0</v>
      </c>
      <c r="I122" s="65">
        <v>0</v>
      </c>
      <c r="J122" s="65">
        <v>0</v>
      </c>
      <c r="K122" s="65">
        <v>1238.94</v>
      </c>
      <c r="L122" s="65">
        <v>922.8</v>
      </c>
      <c r="M122" s="65">
        <v>0</v>
      </c>
      <c r="N122" s="65">
        <v>0</v>
      </c>
      <c r="O122" s="65">
        <v>0</v>
      </c>
      <c r="P122" s="65">
        <v>0</v>
      </c>
      <c r="Q122" s="65">
        <v>0</v>
      </c>
      <c r="R122" s="65">
        <v>0</v>
      </c>
      <c r="S122" s="65">
        <v>0</v>
      </c>
      <c r="T122" s="65">
        <v>0</v>
      </c>
      <c r="U122" s="65">
        <v>0</v>
      </c>
      <c r="V122" s="65">
        <v>0</v>
      </c>
      <c r="W122" s="65">
        <v>0</v>
      </c>
      <c r="X122" s="65">
        <v>0</v>
      </c>
      <c r="Y122" s="65">
        <v>0</v>
      </c>
    </row>
    <row r="123" spans="1:25" ht="24.75" customHeight="1">
      <c r="A123" s="127"/>
      <c r="B123" s="127" t="s">
        <v>79</v>
      </c>
      <c r="C123" s="128"/>
      <c r="D123" s="158" t="s">
        <v>80</v>
      </c>
      <c r="E123" s="65">
        <v>2161.74</v>
      </c>
      <c r="F123" s="65">
        <v>2161.74</v>
      </c>
      <c r="G123" s="65">
        <v>0</v>
      </c>
      <c r="H123" s="65">
        <v>0</v>
      </c>
      <c r="I123" s="65">
        <v>0</v>
      </c>
      <c r="J123" s="65">
        <v>0</v>
      </c>
      <c r="K123" s="65">
        <v>1238.94</v>
      </c>
      <c r="L123" s="65">
        <v>922.8</v>
      </c>
      <c r="M123" s="65">
        <v>0</v>
      </c>
      <c r="N123" s="65">
        <v>0</v>
      </c>
      <c r="O123" s="65">
        <v>0</v>
      </c>
      <c r="P123" s="65">
        <v>0</v>
      </c>
      <c r="Q123" s="65">
        <v>0</v>
      </c>
      <c r="R123" s="65">
        <v>0</v>
      </c>
      <c r="S123" s="65">
        <v>0</v>
      </c>
      <c r="T123" s="65">
        <v>0</v>
      </c>
      <c r="U123" s="65">
        <v>0</v>
      </c>
      <c r="V123" s="65">
        <v>0</v>
      </c>
      <c r="W123" s="65">
        <v>0</v>
      </c>
      <c r="X123" s="65">
        <v>0</v>
      </c>
      <c r="Y123" s="65">
        <v>0</v>
      </c>
    </row>
    <row r="124" spans="1:25" ht="24.75" customHeight="1">
      <c r="A124" s="127" t="s">
        <v>81</v>
      </c>
      <c r="B124" s="127" t="s">
        <v>82</v>
      </c>
      <c r="C124" s="128" t="s">
        <v>79</v>
      </c>
      <c r="D124" s="158" t="s">
        <v>85</v>
      </c>
      <c r="E124" s="65">
        <v>1238.94</v>
      </c>
      <c r="F124" s="65">
        <v>1238.94</v>
      </c>
      <c r="G124" s="65">
        <v>0</v>
      </c>
      <c r="H124" s="65">
        <v>0</v>
      </c>
      <c r="I124" s="65">
        <v>0</v>
      </c>
      <c r="J124" s="65">
        <v>0</v>
      </c>
      <c r="K124" s="65">
        <v>1238.94</v>
      </c>
      <c r="L124" s="65">
        <v>0</v>
      </c>
      <c r="M124" s="65">
        <v>0</v>
      </c>
      <c r="N124" s="65">
        <v>0</v>
      </c>
      <c r="O124" s="65">
        <v>0</v>
      </c>
      <c r="P124" s="65">
        <v>0</v>
      </c>
      <c r="Q124" s="65">
        <v>0</v>
      </c>
      <c r="R124" s="65">
        <v>0</v>
      </c>
      <c r="S124" s="65">
        <v>0</v>
      </c>
      <c r="T124" s="65">
        <v>0</v>
      </c>
      <c r="U124" s="65">
        <v>0</v>
      </c>
      <c r="V124" s="65">
        <v>0</v>
      </c>
      <c r="W124" s="65">
        <v>0</v>
      </c>
      <c r="X124" s="65">
        <v>0</v>
      </c>
      <c r="Y124" s="65">
        <v>0</v>
      </c>
    </row>
    <row r="125" spans="1:25" ht="24.75" customHeight="1">
      <c r="A125" s="127" t="s">
        <v>81</v>
      </c>
      <c r="B125" s="127" t="s">
        <v>82</v>
      </c>
      <c r="C125" s="128" t="s">
        <v>86</v>
      </c>
      <c r="D125" s="158" t="s">
        <v>87</v>
      </c>
      <c r="E125" s="65">
        <v>922.8</v>
      </c>
      <c r="F125" s="65">
        <v>922.8</v>
      </c>
      <c r="G125" s="65">
        <v>0</v>
      </c>
      <c r="H125" s="65">
        <v>0</v>
      </c>
      <c r="I125" s="65">
        <v>0</v>
      </c>
      <c r="J125" s="65">
        <v>0</v>
      </c>
      <c r="K125" s="65">
        <v>0</v>
      </c>
      <c r="L125" s="65">
        <v>922.8</v>
      </c>
      <c r="M125" s="65">
        <v>0</v>
      </c>
      <c r="N125" s="65">
        <v>0</v>
      </c>
      <c r="O125" s="65">
        <v>0</v>
      </c>
      <c r="P125" s="65">
        <v>0</v>
      </c>
      <c r="Q125" s="65">
        <v>0</v>
      </c>
      <c r="R125" s="65">
        <v>0</v>
      </c>
      <c r="S125" s="65">
        <v>0</v>
      </c>
      <c r="T125" s="65">
        <v>0</v>
      </c>
      <c r="U125" s="65">
        <v>0</v>
      </c>
      <c r="V125" s="65">
        <v>0</v>
      </c>
      <c r="W125" s="65">
        <v>0</v>
      </c>
      <c r="X125" s="65">
        <v>0</v>
      </c>
      <c r="Y125" s="65">
        <v>0</v>
      </c>
    </row>
    <row r="126" spans="1:25" ht="24.75" customHeight="1">
      <c r="A126" s="127" t="s">
        <v>88</v>
      </c>
      <c r="B126" s="127"/>
      <c r="C126" s="128"/>
      <c r="D126" s="158" t="s">
        <v>89</v>
      </c>
      <c r="E126" s="65">
        <v>13503.61</v>
      </c>
      <c r="F126" s="65">
        <v>13492.54</v>
      </c>
      <c r="G126" s="65">
        <v>9710.17</v>
      </c>
      <c r="H126" s="65">
        <v>1800.15</v>
      </c>
      <c r="I126" s="65">
        <v>0</v>
      </c>
      <c r="J126" s="65">
        <v>0</v>
      </c>
      <c r="K126" s="65">
        <v>0</v>
      </c>
      <c r="L126" s="65">
        <v>0</v>
      </c>
      <c r="M126" s="65">
        <v>958.97</v>
      </c>
      <c r="N126" s="65">
        <v>479</v>
      </c>
      <c r="O126" s="65">
        <v>103.99</v>
      </c>
      <c r="P126" s="65">
        <v>0</v>
      </c>
      <c r="Q126" s="65">
        <v>0</v>
      </c>
      <c r="R126" s="65">
        <v>440.26</v>
      </c>
      <c r="S126" s="65">
        <v>11.07</v>
      </c>
      <c r="T126" s="65">
        <v>0</v>
      </c>
      <c r="U126" s="65">
        <v>10.1</v>
      </c>
      <c r="V126" s="65">
        <v>0</v>
      </c>
      <c r="W126" s="65">
        <v>0.97</v>
      </c>
      <c r="X126" s="65">
        <v>0</v>
      </c>
      <c r="Y126" s="65">
        <v>0</v>
      </c>
    </row>
    <row r="127" spans="1:25" ht="24.75" customHeight="1">
      <c r="A127" s="127"/>
      <c r="B127" s="127" t="s">
        <v>94</v>
      </c>
      <c r="C127" s="128"/>
      <c r="D127" s="158" t="s">
        <v>98</v>
      </c>
      <c r="E127" s="65">
        <v>13493.51</v>
      </c>
      <c r="F127" s="65">
        <v>13492.54</v>
      </c>
      <c r="G127" s="65">
        <v>9710.17</v>
      </c>
      <c r="H127" s="65">
        <v>1800.15</v>
      </c>
      <c r="I127" s="65">
        <v>0</v>
      </c>
      <c r="J127" s="65">
        <v>0</v>
      </c>
      <c r="K127" s="65">
        <v>0</v>
      </c>
      <c r="L127" s="65">
        <v>0</v>
      </c>
      <c r="M127" s="65">
        <v>958.97</v>
      </c>
      <c r="N127" s="65">
        <v>479</v>
      </c>
      <c r="O127" s="65">
        <v>103.99</v>
      </c>
      <c r="P127" s="65">
        <v>0</v>
      </c>
      <c r="Q127" s="65">
        <v>0</v>
      </c>
      <c r="R127" s="65">
        <v>440.26</v>
      </c>
      <c r="S127" s="65">
        <v>0.97</v>
      </c>
      <c r="T127" s="65">
        <v>0</v>
      </c>
      <c r="U127" s="65">
        <v>0</v>
      </c>
      <c r="V127" s="65">
        <v>0</v>
      </c>
      <c r="W127" s="65">
        <v>0.97</v>
      </c>
      <c r="X127" s="65">
        <v>0</v>
      </c>
      <c r="Y127" s="65">
        <v>0</v>
      </c>
    </row>
    <row r="128" spans="1:25" ht="24.75" customHeight="1">
      <c r="A128" s="127" t="s">
        <v>91</v>
      </c>
      <c r="B128" s="127" t="s">
        <v>99</v>
      </c>
      <c r="C128" s="128" t="s">
        <v>83</v>
      </c>
      <c r="D128" s="158" t="s">
        <v>133</v>
      </c>
      <c r="E128" s="65">
        <v>13493.51</v>
      </c>
      <c r="F128" s="65">
        <v>13492.54</v>
      </c>
      <c r="G128" s="65">
        <v>9710.17</v>
      </c>
      <c r="H128" s="65">
        <v>1800.15</v>
      </c>
      <c r="I128" s="65">
        <v>0</v>
      </c>
      <c r="J128" s="65">
        <v>0</v>
      </c>
      <c r="K128" s="65">
        <v>0</v>
      </c>
      <c r="L128" s="65">
        <v>0</v>
      </c>
      <c r="M128" s="65">
        <v>958.97</v>
      </c>
      <c r="N128" s="65">
        <v>479</v>
      </c>
      <c r="O128" s="65">
        <v>103.99</v>
      </c>
      <c r="P128" s="65">
        <v>0</v>
      </c>
      <c r="Q128" s="65">
        <v>0</v>
      </c>
      <c r="R128" s="65">
        <v>440.26</v>
      </c>
      <c r="S128" s="65">
        <v>0.97</v>
      </c>
      <c r="T128" s="65">
        <v>0</v>
      </c>
      <c r="U128" s="65">
        <v>0</v>
      </c>
      <c r="V128" s="65">
        <v>0</v>
      </c>
      <c r="W128" s="65">
        <v>0.97</v>
      </c>
      <c r="X128" s="65">
        <v>0</v>
      </c>
      <c r="Y128" s="65">
        <v>0</v>
      </c>
    </row>
    <row r="129" spans="1:25" ht="24.75" customHeight="1">
      <c r="A129" s="127"/>
      <c r="B129" s="127" t="s">
        <v>114</v>
      </c>
      <c r="C129" s="128"/>
      <c r="D129" s="158" t="s">
        <v>115</v>
      </c>
      <c r="E129" s="65">
        <v>10.1</v>
      </c>
      <c r="F129" s="65">
        <v>0</v>
      </c>
      <c r="G129" s="65">
        <v>0</v>
      </c>
      <c r="H129" s="65">
        <v>0</v>
      </c>
      <c r="I129" s="65">
        <v>0</v>
      </c>
      <c r="J129" s="65">
        <v>0</v>
      </c>
      <c r="K129" s="65">
        <v>0</v>
      </c>
      <c r="L129" s="65">
        <v>0</v>
      </c>
      <c r="M129" s="65">
        <v>0</v>
      </c>
      <c r="N129" s="65">
        <v>0</v>
      </c>
      <c r="O129" s="65">
        <v>0</v>
      </c>
      <c r="P129" s="65">
        <v>0</v>
      </c>
      <c r="Q129" s="65">
        <v>0</v>
      </c>
      <c r="R129" s="65">
        <v>0</v>
      </c>
      <c r="S129" s="65">
        <v>10.1</v>
      </c>
      <c r="T129" s="65">
        <v>0</v>
      </c>
      <c r="U129" s="65">
        <v>10.1</v>
      </c>
      <c r="V129" s="65">
        <v>0</v>
      </c>
      <c r="W129" s="65">
        <v>0</v>
      </c>
      <c r="X129" s="65">
        <v>0</v>
      </c>
      <c r="Y129" s="65">
        <v>0</v>
      </c>
    </row>
    <row r="130" spans="1:25" ht="24.75" customHeight="1">
      <c r="A130" s="127" t="s">
        <v>91</v>
      </c>
      <c r="B130" s="127" t="s">
        <v>116</v>
      </c>
      <c r="C130" s="128" t="s">
        <v>96</v>
      </c>
      <c r="D130" s="158" t="s">
        <v>117</v>
      </c>
      <c r="E130" s="65">
        <v>10.1</v>
      </c>
      <c r="F130" s="65">
        <v>0</v>
      </c>
      <c r="G130" s="65">
        <v>0</v>
      </c>
      <c r="H130" s="65">
        <v>0</v>
      </c>
      <c r="I130" s="65">
        <v>0</v>
      </c>
      <c r="J130" s="65">
        <v>0</v>
      </c>
      <c r="K130" s="65">
        <v>0</v>
      </c>
      <c r="L130" s="65">
        <v>0</v>
      </c>
      <c r="M130" s="65">
        <v>0</v>
      </c>
      <c r="N130" s="65">
        <v>0</v>
      </c>
      <c r="O130" s="65">
        <v>0</v>
      </c>
      <c r="P130" s="65">
        <v>0</v>
      </c>
      <c r="Q130" s="65">
        <v>0</v>
      </c>
      <c r="R130" s="65">
        <v>0</v>
      </c>
      <c r="S130" s="65">
        <v>10.1</v>
      </c>
      <c r="T130" s="65">
        <v>0</v>
      </c>
      <c r="U130" s="65">
        <v>10.1</v>
      </c>
      <c r="V130" s="65">
        <v>0</v>
      </c>
      <c r="W130" s="65">
        <v>0</v>
      </c>
      <c r="X130" s="65">
        <v>0</v>
      </c>
      <c r="Y130" s="65">
        <v>0</v>
      </c>
    </row>
    <row r="131" spans="1:25" ht="24.75" customHeight="1">
      <c r="A131" s="127" t="s">
        <v>121</v>
      </c>
      <c r="B131" s="127"/>
      <c r="C131" s="128"/>
      <c r="D131" s="158" t="s">
        <v>122</v>
      </c>
      <c r="E131" s="65">
        <v>1402.36</v>
      </c>
      <c r="F131" s="65">
        <v>1402.36</v>
      </c>
      <c r="G131" s="65">
        <v>0</v>
      </c>
      <c r="H131" s="65">
        <v>0</v>
      </c>
      <c r="I131" s="65">
        <v>0</v>
      </c>
      <c r="J131" s="65">
        <v>0</v>
      </c>
      <c r="K131" s="65">
        <v>0</v>
      </c>
      <c r="L131" s="65">
        <v>0</v>
      </c>
      <c r="M131" s="65">
        <v>0</v>
      </c>
      <c r="N131" s="65">
        <v>0</v>
      </c>
      <c r="O131" s="65">
        <v>0</v>
      </c>
      <c r="P131" s="65">
        <v>1402.36</v>
      </c>
      <c r="Q131" s="65">
        <v>0</v>
      </c>
      <c r="R131" s="65">
        <v>0</v>
      </c>
      <c r="S131" s="65">
        <v>0</v>
      </c>
      <c r="T131" s="65">
        <v>0</v>
      </c>
      <c r="U131" s="65">
        <v>0</v>
      </c>
      <c r="V131" s="65">
        <v>0</v>
      </c>
      <c r="W131" s="65">
        <v>0</v>
      </c>
      <c r="X131" s="65">
        <v>0</v>
      </c>
      <c r="Y131" s="65">
        <v>0</v>
      </c>
    </row>
    <row r="132" spans="1:25" ht="24.75" customHeight="1">
      <c r="A132" s="127"/>
      <c r="B132" s="127" t="s">
        <v>94</v>
      </c>
      <c r="C132" s="128"/>
      <c r="D132" s="158" t="s">
        <v>123</v>
      </c>
      <c r="E132" s="65">
        <v>1402.36</v>
      </c>
      <c r="F132" s="65">
        <v>1402.36</v>
      </c>
      <c r="G132" s="65">
        <v>0</v>
      </c>
      <c r="H132" s="65">
        <v>0</v>
      </c>
      <c r="I132" s="65">
        <v>0</v>
      </c>
      <c r="J132" s="65">
        <v>0</v>
      </c>
      <c r="K132" s="65">
        <v>0</v>
      </c>
      <c r="L132" s="65">
        <v>0</v>
      </c>
      <c r="M132" s="65">
        <v>0</v>
      </c>
      <c r="N132" s="65">
        <v>0</v>
      </c>
      <c r="O132" s="65">
        <v>0</v>
      </c>
      <c r="P132" s="65">
        <v>1402.36</v>
      </c>
      <c r="Q132" s="65">
        <v>0</v>
      </c>
      <c r="R132" s="65">
        <v>0</v>
      </c>
      <c r="S132" s="65">
        <v>0</v>
      </c>
      <c r="T132" s="65">
        <v>0</v>
      </c>
      <c r="U132" s="65">
        <v>0</v>
      </c>
      <c r="V132" s="65">
        <v>0</v>
      </c>
      <c r="W132" s="65">
        <v>0</v>
      </c>
      <c r="X132" s="65">
        <v>0</v>
      </c>
      <c r="Y132" s="65">
        <v>0</v>
      </c>
    </row>
    <row r="133" spans="1:25" ht="24.75" customHeight="1">
      <c r="A133" s="127" t="s">
        <v>124</v>
      </c>
      <c r="B133" s="127" t="s">
        <v>99</v>
      </c>
      <c r="C133" s="128" t="s">
        <v>83</v>
      </c>
      <c r="D133" s="158" t="s">
        <v>125</v>
      </c>
      <c r="E133" s="65">
        <v>1402.36</v>
      </c>
      <c r="F133" s="65">
        <v>1402.36</v>
      </c>
      <c r="G133" s="65">
        <v>0</v>
      </c>
      <c r="H133" s="65">
        <v>0</v>
      </c>
      <c r="I133" s="65">
        <v>0</v>
      </c>
      <c r="J133" s="65">
        <v>0</v>
      </c>
      <c r="K133" s="65">
        <v>0</v>
      </c>
      <c r="L133" s="65">
        <v>0</v>
      </c>
      <c r="M133" s="65">
        <v>0</v>
      </c>
      <c r="N133" s="65">
        <v>0</v>
      </c>
      <c r="O133" s="65">
        <v>0</v>
      </c>
      <c r="P133" s="65">
        <v>1402.36</v>
      </c>
      <c r="Q133" s="65">
        <v>0</v>
      </c>
      <c r="R133" s="65">
        <v>0</v>
      </c>
      <c r="S133" s="65">
        <v>0</v>
      </c>
      <c r="T133" s="65">
        <v>0</v>
      </c>
      <c r="U133" s="65">
        <v>0</v>
      </c>
      <c r="V133" s="65">
        <v>0</v>
      </c>
      <c r="W133" s="65">
        <v>0</v>
      </c>
      <c r="X133" s="65">
        <v>0</v>
      </c>
      <c r="Y133" s="65">
        <v>0</v>
      </c>
    </row>
    <row r="134" spans="1:25" ht="24.75" customHeight="1">
      <c r="A134" s="127"/>
      <c r="B134" s="127"/>
      <c r="C134" s="128"/>
      <c r="D134" s="158" t="s">
        <v>66</v>
      </c>
      <c r="E134" s="65">
        <v>43.95</v>
      </c>
      <c r="F134" s="65">
        <v>42.99</v>
      </c>
      <c r="G134" s="65">
        <v>13.76</v>
      </c>
      <c r="H134" s="65">
        <v>13.4</v>
      </c>
      <c r="I134" s="65">
        <v>1.13</v>
      </c>
      <c r="J134" s="65">
        <v>0</v>
      </c>
      <c r="K134" s="65">
        <v>5.26</v>
      </c>
      <c r="L134" s="65">
        <v>0</v>
      </c>
      <c r="M134" s="65">
        <v>1.68</v>
      </c>
      <c r="N134" s="65">
        <v>1.12</v>
      </c>
      <c r="O134" s="65">
        <v>0.15</v>
      </c>
      <c r="P134" s="65">
        <v>3.84</v>
      </c>
      <c r="Q134" s="65">
        <v>0</v>
      </c>
      <c r="R134" s="65">
        <v>2.65</v>
      </c>
      <c r="S134" s="65">
        <v>0.96</v>
      </c>
      <c r="T134" s="65">
        <v>0</v>
      </c>
      <c r="U134" s="65">
        <v>0.18</v>
      </c>
      <c r="V134" s="65">
        <v>0</v>
      </c>
      <c r="W134" s="65">
        <v>0</v>
      </c>
      <c r="X134" s="65">
        <v>0</v>
      </c>
      <c r="Y134" s="65">
        <v>0.78</v>
      </c>
    </row>
    <row r="135" spans="1:25" ht="24.75" customHeight="1">
      <c r="A135" s="127" t="s">
        <v>77</v>
      </c>
      <c r="B135" s="127"/>
      <c r="C135" s="128"/>
      <c r="D135" s="158" t="s">
        <v>78</v>
      </c>
      <c r="E135" s="65">
        <v>6.04</v>
      </c>
      <c r="F135" s="65">
        <v>5.26</v>
      </c>
      <c r="G135" s="65">
        <v>0</v>
      </c>
      <c r="H135" s="65">
        <v>0</v>
      </c>
      <c r="I135" s="65">
        <v>0</v>
      </c>
      <c r="J135" s="65">
        <v>0</v>
      </c>
      <c r="K135" s="65">
        <v>5.26</v>
      </c>
      <c r="L135" s="65">
        <v>0</v>
      </c>
      <c r="M135" s="65">
        <v>0</v>
      </c>
      <c r="N135" s="65">
        <v>0</v>
      </c>
      <c r="O135" s="65">
        <v>0</v>
      </c>
      <c r="P135" s="65">
        <v>0</v>
      </c>
      <c r="Q135" s="65">
        <v>0</v>
      </c>
      <c r="R135" s="65">
        <v>0</v>
      </c>
      <c r="S135" s="65">
        <v>0.78</v>
      </c>
      <c r="T135" s="65">
        <v>0</v>
      </c>
      <c r="U135" s="65">
        <v>0</v>
      </c>
      <c r="V135" s="65">
        <v>0</v>
      </c>
      <c r="W135" s="65">
        <v>0</v>
      </c>
      <c r="X135" s="65">
        <v>0</v>
      </c>
      <c r="Y135" s="65">
        <v>0.78</v>
      </c>
    </row>
    <row r="136" spans="1:25" ht="24.75" customHeight="1">
      <c r="A136" s="127"/>
      <c r="B136" s="127" t="s">
        <v>79</v>
      </c>
      <c r="C136" s="128"/>
      <c r="D136" s="158" t="s">
        <v>80</v>
      </c>
      <c r="E136" s="65">
        <v>6.04</v>
      </c>
      <c r="F136" s="65">
        <v>5.26</v>
      </c>
      <c r="G136" s="65">
        <v>0</v>
      </c>
      <c r="H136" s="65">
        <v>0</v>
      </c>
      <c r="I136" s="65">
        <v>0</v>
      </c>
      <c r="J136" s="65">
        <v>0</v>
      </c>
      <c r="K136" s="65">
        <v>5.26</v>
      </c>
      <c r="L136" s="65">
        <v>0</v>
      </c>
      <c r="M136" s="65">
        <v>0</v>
      </c>
      <c r="N136" s="65">
        <v>0</v>
      </c>
      <c r="O136" s="65">
        <v>0</v>
      </c>
      <c r="P136" s="65">
        <v>0</v>
      </c>
      <c r="Q136" s="65">
        <v>0</v>
      </c>
      <c r="R136" s="65">
        <v>0</v>
      </c>
      <c r="S136" s="65">
        <v>0.78</v>
      </c>
      <c r="T136" s="65">
        <v>0</v>
      </c>
      <c r="U136" s="65">
        <v>0</v>
      </c>
      <c r="V136" s="65">
        <v>0</v>
      </c>
      <c r="W136" s="65">
        <v>0</v>
      </c>
      <c r="X136" s="65">
        <v>0</v>
      </c>
      <c r="Y136" s="65">
        <v>0.78</v>
      </c>
    </row>
    <row r="137" spans="1:25" ht="24.75" customHeight="1">
      <c r="A137" s="127" t="s">
        <v>81</v>
      </c>
      <c r="B137" s="127" t="s">
        <v>82</v>
      </c>
      <c r="C137" s="128" t="s">
        <v>94</v>
      </c>
      <c r="D137" s="158" t="s">
        <v>127</v>
      </c>
      <c r="E137" s="65">
        <v>0.78</v>
      </c>
      <c r="F137" s="65">
        <v>0</v>
      </c>
      <c r="G137" s="65">
        <v>0</v>
      </c>
      <c r="H137" s="65">
        <v>0</v>
      </c>
      <c r="I137" s="65">
        <v>0</v>
      </c>
      <c r="J137" s="65">
        <v>0</v>
      </c>
      <c r="K137" s="65">
        <v>0</v>
      </c>
      <c r="L137" s="65">
        <v>0</v>
      </c>
      <c r="M137" s="65">
        <v>0</v>
      </c>
      <c r="N137" s="65">
        <v>0</v>
      </c>
      <c r="O137" s="65">
        <v>0</v>
      </c>
      <c r="P137" s="65">
        <v>0</v>
      </c>
      <c r="Q137" s="65">
        <v>0</v>
      </c>
      <c r="R137" s="65">
        <v>0</v>
      </c>
      <c r="S137" s="65">
        <v>0.78</v>
      </c>
      <c r="T137" s="65">
        <v>0</v>
      </c>
      <c r="U137" s="65">
        <v>0</v>
      </c>
      <c r="V137" s="65">
        <v>0</v>
      </c>
      <c r="W137" s="65">
        <v>0</v>
      </c>
      <c r="X137" s="65">
        <v>0</v>
      </c>
      <c r="Y137" s="65">
        <v>0.78</v>
      </c>
    </row>
    <row r="138" spans="1:25" ht="24.75" customHeight="1">
      <c r="A138" s="127" t="s">
        <v>81</v>
      </c>
      <c r="B138" s="127" t="s">
        <v>82</v>
      </c>
      <c r="C138" s="128" t="s">
        <v>79</v>
      </c>
      <c r="D138" s="158" t="s">
        <v>85</v>
      </c>
      <c r="E138" s="65">
        <v>5.26</v>
      </c>
      <c r="F138" s="65">
        <v>5.26</v>
      </c>
      <c r="G138" s="65">
        <v>0</v>
      </c>
      <c r="H138" s="65">
        <v>0</v>
      </c>
      <c r="I138" s="65">
        <v>0</v>
      </c>
      <c r="J138" s="65">
        <v>0</v>
      </c>
      <c r="K138" s="65">
        <v>5.26</v>
      </c>
      <c r="L138" s="65">
        <v>0</v>
      </c>
      <c r="M138" s="65">
        <v>0</v>
      </c>
      <c r="N138" s="65">
        <v>0</v>
      </c>
      <c r="O138" s="65">
        <v>0</v>
      </c>
      <c r="P138" s="65">
        <v>0</v>
      </c>
      <c r="Q138" s="65">
        <v>0</v>
      </c>
      <c r="R138" s="65">
        <v>0</v>
      </c>
      <c r="S138" s="65">
        <v>0</v>
      </c>
      <c r="T138" s="65">
        <v>0</v>
      </c>
      <c r="U138" s="65">
        <v>0</v>
      </c>
      <c r="V138" s="65">
        <v>0</v>
      </c>
      <c r="W138" s="65">
        <v>0</v>
      </c>
      <c r="X138" s="65">
        <v>0</v>
      </c>
      <c r="Y138" s="65">
        <v>0</v>
      </c>
    </row>
    <row r="139" spans="1:25" ht="24.75" customHeight="1">
      <c r="A139" s="127" t="s">
        <v>88</v>
      </c>
      <c r="B139" s="127"/>
      <c r="C139" s="128"/>
      <c r="D139" s="158" t="s">
        <v>89</v>
      </c>
      <c r="E139" s="65">
        <v>34.07</v>
      </c>
      <c r="F139" s="65">
        <v>33.89</v>
      </c>
      <c r="G139" s="65">
        <v>13.76</v>
      </c>
      <c r="H139" s="65">
        <v>13.4</v>
      </c>
      <c r="I139" s="65">
        <v>1.13</v>
      </c>
      <c r="J139" s="65">
        <v>0</v>
      </c>
      <c r="K139" s="65">
        <v>0</v>
      </c>
      <c r="L139" s="65">
        <v>0</v>
      </c>
      <c r="M139" s="65">
        <v>1.68</v>
      </c>
      <c r="N139" s="65">
        <v>1.12</v>
      </c>
      <c r="O139" s="65">
        <v>0.15</v>
      </c>
      <c r="P139" s="65">
        <v>0</v>
      </c>
      <c r="Q139" s="65">
        <v>0</v>
      </c>
      <c r="R139" s="65">
        <v>2.65</v>
      </c>
      <c r="S139" s="65">
        <v>0.18</v>
      </c>
      <c r="T139" s="65">
        <v>0</v>
      </c>
      <c r="U139" s="65">
        <v>0.18</v>
      </c>
      <c r="V139" s="65">
        <v>0</v>
      </c>
      <c r="W139" s="65">
        <v>0</v>
      </c>
      <c r="X139" s="65">
        <v>0</v>
      </c>
      <c r="Y139" s="65">
        <v>0</v>
      </c>
    </row>
    <row r="140" spans="1:25" ht="24.75" customHeight="1">
      <c r="A140" s="127"/>
      <c r="B140" s="127" t="s">
        <v>114</v>
      </c>
      <c r="C140" s="128"/>
      <c r="D140" s="158" t="s">
        <v>115</v>
      </c>
      <c r="E140" s="65">
        <v>34.07</v>
      </c>
      <c r="F140" s="65">
        <v>33.89</v>
      </c>
      <c r="G140" s="65">
        <v>13.76</v>
      </c>
      <c r="H140" s="65">
        <v>13.4</v>
      </c>
      <c r="I140" s="65">
        <v>1.13</v>
      </c>
      <c r="J140" s="65">
        <v>0</v>
      </c>
      <c r="K140" s="65">
        <v>0</v>
      </c>
      <c r="L140" s="65">
        <v>0</v>
      </c>
      <c r="M140" s="65">
        <v>1.68</v>
      </c>
      <c r="N140" s="65">
        <v>1.12</v>
      </c>
      <c r="O140" s="65">
        <v>0.15</v>
      </c>
      <c r="P140" s="65">
        <v>0</v>
      </c>
      <c r="Q140" s="65">
        <v>0</v>
      </c>
      <c r="R140" s="65">
        <v>2.65</v>
      </c>
      <c r="S140" s="65">
        <v>0.18</v>
      </c>
      <c r="T140" s="65">
        <v>0</v>
      </c>
      <c r="U140" s="65">
        <v>0.18</v>
      </c>
      <c r="V140" s="65">
        <v>0</v>
      </c>
      <c r="W140" s="65">
        <v>0</v>
      </c>
      <c r="X140" s="65">
        <v>0</v>
      </c>
      <c r="Y140" s="65">
        <v>0</v>
      </c>
    </row>
    <row r="141" spans="1:25" ht="24.75" customHeight="1">
      <c r="A141" s="127" t="s">
        <v>91</v>
      </c>
      <c r="B141" s="127" t="s">
        <v>116</v>
      </c>
      <c r="C141" s="128" t="s">
        <v>96</v>
      </c>
      <c r="D141" s="158" t="s">
        <v>117</v>
      </c>
      <c r="E141" s="65">
        <v>34.07</v>
      </c>
      <c r="F141" s="65">
        <v>33.89</v>
      </c>
      <c r="G141" s="65">
        <v>13.76</v>
      </c>
      <c r="H141" s="65">
        <v>13.4</v>
      </c>
      <c r="I141" s="65">
        <v>1.13</v>
      </c>
      <c r="J141" s="65">
        <v>0</v>
      </c>
      <c r="K141" s="65">
        <v>0</v>
      </c>
      <c r="L141" s="65">
        <v>0</v>
      </c>
      <c r="M141" s="65">
        <v>1.68</v>
      </c>
      <c r="N141" s="65">
        <v>1.12</v>
      </c>
      <c r="O141" s="65">
        <v>0.15</v>
      </c>
      <c r="P141" s="65">
        <v>0</v>
      </c>
      <c r="Q141" s="65">
        <v>0</v>
      </c>
      <c r="R141" s="65">
        <v>2.65</v>
      </c>
      <c r="S141" s="65">
        <v>0.18</v>
      </c>
      <c r="T141" s="65">
        <v>0</v>
      </c>
      <c r="U141" s="65">
        <v>0.18</v>
      </c>
      <c r="V141" s="65">
        <v>0</v>
      </c>
      <c r="W141" s="65">
        <v>0</v>
      </c>
      <c r="X141" s="65">
        <v>0</v>
      </c>
      <c r="Y141" s="65">
        <v>0</v>
      </c>
    </row>
    <row r="142" spans="1:25" ht="24.75" customHeight="1">
      <c r="A142" s="127" t="s">
        <v>121</v>
      </c>
      <c r="B142" s="127"/>
      <c r="C142" s="128"/>
      <c r="D142" s="158" t="s">
        <v>122</v>
      </c>
      <c r="E142" s="65">
        <v>3.84</v>
      </c>
      <c r="F142" s="65">
        <v>3.84</v>
      </c>
      <c r="G142" s="65">
        <v>0</v>
      </c>
      <c r="H142" s="65">
        <v>0</v>
      </c>
      <c r="I142" s="65">
        <v>0</v>
      </c>
      <c r="J142" s="65">
        <v>0</v>
      </c>
      <c r="K142" s="65">
        <v>0</v>
      </c>
      <c r="L142" s="65">
        <v>0</v>
      </c>
      <c r="M142" s="65">
        <v>0</v>
      </c>
      <c r="N142" s="65">
        <v>0</v>
      </c>
      <c r="O142" s="65">
        <v>0</v>
      </c>
      <c r="P142" s="65">
        <v>3.84</v>
      </c>
      <c r="Q142" s="65">
        <v>0</v>
      </c>
      <c r="R142" s="65">
        <v>0</v>
      </c>
      <c r="S142" s="65">
        <v>0</v>
      </c>
      <c r="T142" s="65">
        <v>0</v>
      </c>
      <c r="U142" s="65">
        <v>0</v>
      </c>
      <c r="V142" s="65">
        <v>0</v>
      </c>
      <c r="W142" s="65">
        <v>0</v>
      </c>
      <c r="X142" s="65">
        <v>0</v>
      </c>
      <c r="Y142" s="65">
        <v>0</v>
      </c>
    </row>
    <row r="143" spans="1:25" ht="24.75" customHeight="1">
      <c r="A143" s="127"/>
      <c r="B143" s="127" t="s">
        <v>94</v>
      </c>
      <c r="C143" s="128"/>
      <c r="D143" s="158" t="s">
        <v>123</v>
      </c>
      <c r="E143" s="65">
        <v>3.84</v>
      </c>
      <c r="F143" s="65">
        <v>3.84</v>
      </c>
      <c r="G143" s="65">
        <v>0</v>
      </c>
      <c r="H143" s="65">
        <v>0</v>
      </c>
      <c r="I143" s="65">
        <v>0</v>
      </c>
      <c r="J143" s="65">
        <v>0</v>
      </c>
      <c r="K143" s="65">
        <v>0</v>
      </c>
      <c r="L143" s="65">
        <v>0</v>
      </c>
      <c r="M143" s="65">
        <v>0</v>
      </c>
      <c r="N143" s="65">
        <v>0</v>
      </c>
      <c r="O143" s="65">
        <v>0</v>
      </c>
      <c r="P143" s="65">
        <v>3.84</v>
      </c>
      <c r="Q143" s="65">
        <v>0</v>
      </c>
      <c r="R143" s="65">
        <v>0</v>
      </c>
      <c r="S143" s="65">
        <v>0</v>
      </c>
      <c r="T143" s="65">
        <v>0</v>
      </c>
      <c r="U143" s="65">
        <v>0</v>
      </c>
      <c r="V143" s="65">
        <v>0</v>
      </c>
      <c r="W143" s="65">
        <v>0</v>
      </c>
      <c r="X143" s="65">
        <v>0</v>
      </c>
      <c r="Y143" s="65">
        <v>0</v>
      </c>
    </row>
    <row r="144" spans="1:25" ht="24.75" customHeight="1">
      <c r="A144" s="127" t="s">
        <v>124</v>
      </c>
      <c r="B144" s="127" t="s">
        <v>99</v>
      </c>
      <c r="C144" s="128" t="s">
        <v>83</v>
      </c>
      <c r="D144" s="158" t="s">
        <v>125</v>
      </c>
      <c r="E144" s="65">
        <v>3.84</v>
      </c>
      <c r="F144" s="65">
        <v>3.84</v>
      </c>
      <c r="G144" s="65">
        <v>0</v>
      </c>
      <c r="H144" s="65">
        <v>0</v>
      </c>
      <c r="I144" s="65">
        <v>0</v>
      </c>
      <c r="J144" s="65">
        <v>0</v>
      </c>
      <c r="K144" s="65">
        <v>0</v>
      </c>
      <c r="L144" s="65">
        <v>0</v>
      </c>
      <c r="M144" s="65">
        <v>0</v>
      </c>
      <c r="N144" s="65">
        <v>0</v>
      </c>
      <c r="O144" s="65">
        <v>0</v>
      </c>
      <c r="P144" s="65">
        <v>3.84</v>
      </c>
      <c r="Q144" s="65">
        <v>0</v>
      </c>
      <c r="R144" s="65">
        <v>0</v>
      </c>
      <c r="S144" s="65">
        <v>0</v>
      </c>
      <c r="T144" s="65">
        <v>0</v>
      </c>
      <c r="U144" s="65">
        <v>0</v>
      </c>
      <c r="V144" s="65">
        <v>0</v>
      </c>
      <c r="W144" s="65">
        <v>0</v>
      </c>
      <c r="X144" s="65">
        <v>0</v>
      </c>
      <c r="Y144" s="65">
        <v>0</v>
      </c>
    </row>
  </sheetData>
  <sheetProtection/>
  <mergeCells count="5">
    <mergeCell ref="A4:A5"/>
    <mergeCell ref="B4:B5"/>
    <mergeCell ref="C4:C5"/>
    <mergeCell ref="D4:D5"/>
    <mergeCell ref="E4:E5"/>
  </mergeCells>
  <printOptions horizontalCentered="1"/>
  <pageMargins left="0.8300000000000001" right="0.78" top="1" bottom="0.67"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145"/>
  <sheetViews>
    <sheetView showGridLines="0" showZeros="0" workbookViewId="0" topLeftCell="A137">
      <selection activeCell="J19" sqref="J19"/>
    </sheetView>
  </sheetViews>
  <sheetFormatPr defaultColWidth="9.16015625" defaultRowHeight="12.75" customHeight="1"/>
  <cols>
    <col min="1" max="1" width="5.16015625" style="0" customWidth="1"/>
    <col min="2" max="2" width="3.83203125" style="0" customWidth="1"/>
    <col min="3" max="3" width="3.33203125" style="0" customWidth="1"/>
    <col min="4" max="4" width="29" style="0" customWidth="1"/>
    <col min="5" max="5" width="11.83203125" style="0" customWidth="1"/>
    <col min="6" max="6" width="11.5" style="0" customWidth="1"/>
    <col min="7" max="7" width="10.16015625" style="0" customWidth="1"/>
    <col min="8" max="8" width="9.83203125" style="0" customWidth="1"/>
    <col min="9" max="9" width="8.83203125" style="0" customWidth="1"/>
    <col min="10" max="10" width="10.5" style="0" customWidth="1"/>
    <col min="11" max="11" width="11.33203125" style="0" customWidth="1"/>
    <col min="12" max="12" width="10.66015625" style="0" customWidth="1"/>
    <col min="13" max="13" width="10.16015625" style="0" customWidth="1"/>
    <col min="14" max="14" width="9.83203125" style="0" customWidth="1"/>
    <col min="15" max="15" width="10.33203125" style="0" customWidth="1"/>
    <col min="16" max="16" width="9.33203125" style="0" customWidth="1"/>
    <col min="17" max="17" width="9.5" style="0" customWidth="1"/>
    <col min="18" max="18" width="5.33203125" style="0" customWidth="1"/>
    <col min="19" max="19" width="10.16015625" style="0" customWidth="1"/>
    <col min="20" max="20" width="7" style="0" customWidth="1"/>
    <col min="21" max="21" width="9.83203125" style="0" customWidth="1"/>
  </cols>
  <sheetData>
    <row r="1" ht="12.75" customHeight="1">
      <c r="A1" s="19"/>
    </row>
    <row r="2" spans="1:21" ht="25.5" customHeight="1">
      <c r="A2" s="160" t="s">
        <v>157</v>
      </c>
      <c r="B2" s="161"/>
      <c r="C2" s="161"/>
      <c r="D2" s="161"/>
      <c r="E2" s="161"/>
      <c r="F2" s="161"/>
      <c r="G2" s="161"/>
      <c r="H2" s="161"/>
      <c r="I2" s="161"/>
      <c r="J2" s="161"/>
      <c r="K2" s="161"/>
      <c r="L2" s="161"/>
      <c r="M2" s="161"/>
      <c r="N2" s="161"/>
      <c r="O2" s="161"/>
      <c r="P2" s="161"/>
      <c r="Q2" s="161"/>
      <c r="R2" s="161"/>
      <c r="S2" s="161"/>
      <c r="T2" s="161"/>
      <c r="U2" s="161"/>
    </row>
    <row r="3" spans="1:21" ht="14.25" customHeight="1">
      <c r="A3" s="179"/>
      <c r="B3" s="179"/>
      <c r="C3" s="179"/>
      <c r="D3" s="179"/>
      <c r="E3" s="179"/>
      <c r="F3" s="179"/>
      <c r="G3" s="179"/>
      <c r="H3" s="179"/>
      <c r="I3" s="179"/>
      <c r="J3" s="179"/>
      <c r="K3" s="179"/>
      <c r="L3" s="179"/>
      <c r="M3" s="179"/>
      <c r="N3" s="179"/>
      <c r="O3" s="179"/>
      <c r="P3" s="179"/>
      <c r="Q3" s="179"/>
      <c r="R3" s="179"/>
      <c r="S3" s="179"/>
      <c r="T3" s="179"/>
      <c r="U3" s="175" t="s">
        <v>1</v>
      </c>
    </row>
    <row r="4" spans="1:21" ht="12.75" customHeight="1">
      <c r="A4" s="126" t="s">
        <v>69</v>
      </c>
      <c r="B4" s="126" t="s">
        <v>70</v>
      </c>
      <c r="C4" s="126" t="s">
        <v>71</v>
      </c>
      <c r="D4" s="126" t="s">
        <v>158</v>
      </c>
      <c r="E4" s="60" t="s">
        <v>45</v>
      </c>
      <c r="F4" s="189" t="s">
        <v>159</v>
      </c>
      <c r="G4" s="24"/>
      <c r="H4" s="24"/>
      <c r="I4" s="24"/>
      <c r="J4" s="24"/>
      <c r="K4" s="24" t="s">
        <v>160</v>
      </c>
      <c r="L4" s="24"/>
      <c r="M4" s="24"/>
      <c r="N4" s="24"/>
      <c r="O4" s="24"/>
      <c r="P4" s="24" t="s">
        <v>138</v>
      </c>
      <c r="Q4" s="24"/>
      <c r="R4" s="24"/>
      <c r="S4" s="24"/>
      <c r="T4" s="24"/>
      <c r="U4" s="24"/>
    </row>
    <row r="5" spans="1:21" ht="36" customHeight="1">
      <c r="A5" s="126"/>
      <c r="B5" s="126"/>
      <c r="C5" s="126"/>
      <c r="D5" s="126"/>
      <c r="E5" s="60"/>
      <c r="F5" s="183" t="s">
        <v>55</v>
      </c>
      <c r="G5" s="184" t="s">
        <v>161</v>
      </c>
      <c r="H5" s="184" t="s">
        <v>162</v>
      </c>
      <c r="I5" s="184" t="s">
        <v>148</v>
      </c>
      <c r="J5" s="184" t="s">
        <v>150</v>
      </c>
      <c r="K5" s="183" t="s">
        <v>55</v>
      </c>
      <c r="L5" s="184" t="s">
        <v>161</v>
      </c>
      <c r="M5" s="184" t="s">
        <v>162</v>
      </c>
      <c r="N5" s="184" t="s">
        <v>148</v>
      </c>
      <c r="O5" s="184" t="s">
        <v>150</v>
      </c>
      <c r="P5" s="184" t="s">
        <v>55</v>
      </c>
      <c r="Q5" s="184" t="s">
        <v>163</v>
      </c>
      <c r="R5" s="130" t="s">
        <v>153</v>
      </c>
      <c r="S5" s="184" t="s">
        <v>164</v>
      </c>
      <c r="T5" s="184" t="s">
        <v>165</v>
      </c>
      <c r="U5" s="61" t="s">
        <v>156</v>
      </c>
    </row>
    <row r="6" spans="1:21" ht="19.5" customHeight="1">
      <c r="A6" s="171" t="s">
        <v>54</v>
      </c>
      <c r="B6" s="171" t="s">
        <v>54</v>
      </c>
      <c r="C6" s="171" t="s">
        <v>54</v>
      </c>
      <c r="D6" s="171" t="s">
        <v>54</v>
      </c>
      <c r="E6" s="171">
        <v>1</v>
      </c>
      <c r="F6" s="190">
        <v>2</v>
      </c>
      <c r="G6" s="190">
        <v>3</v>
      </c>
      <c r="H6" s="190">
        <v>4</v>
      </c>
      <c r="I6" s="190">
        <v>5</v>
      </c>
      <c r="J6" s="190">
        <v>6</v>
      </c>
      <c r="K6" s="190">
        <v>7</v>
      </c>
      <c r="L6" s="190">
        <v>8</v>
      </c>
      <c r="M6" s="190">
        <v>9</v>
      </c>
      <c r="N6" s="190">
        <v>10</v>
      </c>
      <c r="O6" s="190">
        <v>11</v>
      </c>
      <c r="P6" s="190">
        <v>12</v>
      </c>
      <c r="Q6" s="190">
        <v>13</v>
      </c>
      <c r="R6" s="190">
        <v>14</v>
      </c>
      <c r="S6" s="190">
        <v>15</v>
      </c>
      <c r="T6" s="190">
        <v>16</v>
      </c>
      <c r="U6" s="190">
        <v>17</v>
      </c>
    </row>
    <row r="7" spans="1:21" ht="21.75" customHeight="1">
      <c r="A7" s="132"/>
      <c r="B7" s="132"/>
      <c r="C7" s="132"/>
      <c r="D7" s="188" t="s">
        <v>55</v>
      </c>
      <c r="E7" s="31">
        <v>21532.89</v>
      </c>
      <c r="F7" s="174">
        <v>893.53</v>
      </c>
      <c r="G7" s="31">
        <v>558.19</v>
      </c>
      <c r="H7" s="31">
        <v>187.03</v>
      </c>
      <c r="I7" s="31">
        <v>95.84</v>
      </c>
      <c r="J7" s="174">
        <v>52.47</v>
      </c>
      <c r="K7" s="31">
        <v>20514.72</v>
      </c>
      <c r="L7" s="31">
        <v>13725.34</v>
      </c>
      <c r="M7" s="31">
        <v>4293.22</v>
      </c>
      <c r="N7" s="31">
        <v>1679.14</v>
      </c>
      <c r="O7" s="31">
        <v>817.02</v>
      </c>
      <c r="P7" s="31">
        <v>124.64</v>
      </c>
      <c r="Q7" s="31">
        <v>34.54</v>
      </c>
      <c r="R7" s="31">
        <v>0</v>
      </c>
      <c r="S7" s="31">
        <v>0</v>
      </c>
      <c r="T7" s="31">
        <v>34.78</v>
      </c>
      <c r="U7" s="31">
        <v>55.32</v>
      </c>
    </row>
    <row r="8" spans="1:21" ht="21.75" customHeight="1">
      <c r="A8" s="132"/>
      <c r="B8" s="132"/>
      <c r="C8" s="132"/>
      <c r="D8" s="188" t="s">
        <v>166</v>
      </c>
      <c r="E8" s="31">
        <v>21532.89</v>
      </c>
      <c r="F8" s="174">
        <v>893.53</v>
      </c>
      <c r="G8" s="31">
        <v>558.19</v>
      </c>
      <c r="H8" s="31">
        <v>187.03</v>
      </c>
      <c r="I8" s="31">
        <v>95.84</v>
      </c>
      <c r="J8" s="174">
        <v>52.47</v>
      </c>
      <c r="K8" s="31">
        <v>20514.72</v>
      </c>
      <c r="L8" s="31">
        <v>13725.34</v>
      </c>
      <c r="M8" s="31">
        <v>4293.22</v>
      </c>
      <c r="N8" s="31">
        <v>1679.14</v>
      </c>
      <c r="O8" s="31">
        <v>817.02</v>
      </c>
      <c r="P8" s="31">
        <v>124.64</v>
      </c>
      <c r="Q8" s="31">
        <v>34.54</v>
      </c>
      <c r="R8" s="31">
        <v>0</v>
      </c>
      <c r="S8" s="31">
        <v>0</v>
      </c>
      <c r="T8" s="31">
        <v>34.78</v>
      </c>
      <c r="U8" s="31">
        <v>55.32</v>
      </c>
    </row>
    <row r="9" spans="1:21" ht="24.75" customHeight="1">
      <c r="A9" s="132"/>
      <c r="B9" s="132"/>
      <c r="C9" s="132"/>
      <c r="D9" s="188" t="s">
        <v>167</v>
      </c>
      <c r="E9" s="31">
        <v>580.65</v>
      </c>
      <c r="F9" s="174">
        <v>466.44</v>
      </c>
      <c r="G9" s="31">
        <v>284.91</v>
      </c>
      <c r="H9" s="31">
        <v>99.26</v>
      </c>
      <c r="I9" s="31">
        <v>55.51</v>
      </c>
      <c r="J9" s="174">
        <v>26.76</v>
      </c>
      <c r="K9" s="31">
        <v>91.17</v>
      </c>
      <c r="L9" s="31">
        <v>66.59</v>
      </c>
      <c r="M9" s="31">
        <v>12.12</v>
      </c>
      <c r="N9" s="31">
        <v>5.96</v>
      </c>
      <c r="O9" s="31">
        <v>6.5</v>
      </c>
      <c r="P9" s="31">
        <v>23.04</v>
      </c>
      <c r="Q9" s="31">
        <v>8.37</v>
      </c>
      <c r="R9" s="31">
        <v>0</v>
      </c>
      <c r="S9" s="31">
        <v>0</v>
      </c>
      <c r="T9" s="31">
        <v>14.67</v>
      </c>
      <c r="U9" s="31">
        <v>0</v>
      </c>
    </row>
    <row r="10" spans="1:21" ht="24.75" customHeight="1">
      <c r="A10" s="132" t="s">
        <v>77</v>
      </c>
      <c r="B10" s="132"/>
      <c r="C10" s="132"/>
      <c r="D10" s="188" t="s">
        <v>168</v>
      </c>
      <c r="E10" s="31">
        <v>79.44</v>
      </c>
      <c r="F10" s="174">
        <v>57.23</v>
      </c>
      <c r="G10" s="31">
        <v>0</v>
      </c>
      <c r="H10" s="31">
        <v>57.23</v>
      </c>
      <c r="I10" s="31">
        <v>0</v>
      </c>
      <c r="J10" s="174">
        <v>0</v>
      </c>
      <c r="K10" s="31">
        <v>7.54</v>
      </c>
      <c r="L10" s="31">
        <v>0</v>
      </c>
      <c r="M10" s="31">
        <v>7.54</v>
      </c>
      <c r="N10" s="31">
        <v>0</v>
      </c>
      <c r="O10" s="31">
        <v>0</v>
      </c>
      <c r="P10" s="31">
        <v>14.67</v>
      </c>
      <c r="Q10" s="31">
        <v>0</v>
      </c>
      <c r="R10" s="31">
        <v>0</v>
      </c>
      <c r="S10" s="31">
        <v>0</v>
      </c>
      <c r="T10" s="31">
        <v>14.67</v>
      </c>
      <c r="U10" s="31">
        <v>0</v>
      </c>
    </row>
    <row r="11" spans="1:21" ht="24.75" customHeight="1">
      <c r="A11" s="132"/>
      <c r="B11" s="132" t="s">
        <v>79</v>
      </c>
      <c r="C11" s="132"/>
      <c r="D11" s="188" t="s">
        <v>169</v>
      </c>
      <c r="E11" s="31">
        <v>79.44</v>
      </c>
      <c r="F11" s="174">
        <v>57.23</v>
      </c>
      <c r="G11" s="31">
        <v>0</v>
      </c>
      <c r="H11" s="31">
        <v>57.23</v>
      </c>
      <c r="I11" s="31">
        <v>0</v>
      </c>
      <c r="J11" s="174">
        <v>0</v>
      </c>
      <c r="K11" s="31">
        <v>7.54</v>
      </c>
      <c r="L11" s="31">
        <v>0</v>
      </c>
      <c r="M11" s="31">
        <v>7.54</v>
      </c>
      <c r="N11" s="31">
        <v>0</v>
      </c>
      <c r="O11" s="31">
        <v>0</v>
      </c>
      <c r="P11" s="31">
        <v>14.67</v>
      </c>
      <c r="Q11" s="31">
        <v>0</v>
      </c>
      <c r="R11" s="31">
        <v>0</v>
      </c>
      <c r="S11" s="31">
        <v>0</v>
      </c>
      <c r="T11" s="31">
        <v>14.67</v>
      </c>
      <c r="U11" s="31">
        <v>0</v>
      </c>
    </row>
    <row r="12" spans="1:21" ht="24.75" customHeight="1">
      <c r="A12" s="132" t="s">
        <v>81</v>
      </c>
      <c r="B12" s="132" t="s">
        <v>82</v>
      </c>
      <c r="C12" s="132" t="s">
        <v>83</v>
      </c>
      <c r="D12" s="188" t="s">
        <v>170</v>
      </c>
      <c r="E12" s="31">
        <v>14.67</v>
      </c>
      <c r="F12" s="174">
        <v>0</v>
      </c>
      <c r="G12" s="31">
        <v>0</v>
      </c>
      <c r="H12" s="31">
        <v>0</v>
      </c>
      <c r="I12" s="31">
        <v>0</v>
      </c>
      <c r="J12" s="174">
        <v>0</v>
      </c>
      <c r="K12" s="31">
        <v>0</v>
      </c>
      <c r="L12" s="31">
        <v>0</v>
      </c>
      <c r="M12" s="31">
        <v>0</v>
      </c>
      <c r="N12" s="31">
        <v>0</v>
      </c>
      <c r="O12" s="31">
        <v>0</v>
      </c>
      <c r="P12" s="31">
        <v>14.67</v>
      </c>
      <c r="Q12" s="31">
        <v>0</v>
      </c>
      <c r="R12" s="31">
        <v>0</v>
      </c>
      <c r="S12" s="31">
        <v>0</v>
      </c>
      <c r="T12" s="31">
        <v>14.67</v>
      </c>
      <c r="U12" s="31">
        <v>0</v>
      </c>
    </row>
    <row r="13" spans="1:21" ht="24.75" customHeight="1">
      <c r="A13" s="132" t="s">
        <v>81</v>
      </c>
      <c r="B13" s="132" t="s">
        <v>82</v>
      </c>
      <c r="C13" s="132" t="s">
        <v>79</v>
      </c>
      <c r="D13" s="188" t="s">
        <v>171</v>
      </c>
      <c r="E13" s="31">
        <v>63.24</v>
      </c>
      <c r="F13" s="174">
        <v>55.7</v>
      </c>
      <c r="G13" s="31">
        <v>0</v>
      </c>
      <c r="H13" s="31">
        <v>55.7</v>
      </c>
      <c r="I13" s="31">
        <v>0</v>
      </c>
      <c r="J13" s="174">
        <v>0</v>
      </c>
      <c r="K13" s="31">
        <v>7.54</v>
      </c>
      <c r="L13" s="31">
        <v>0</v>
      </c>
      <c r="M13" s="31">
        <v>7.54</v>
      </c>
      <c r="N13" s="31">
        <v>0</v>
      </c>
      <c r="O13" s="31">
        <v>0</v>
      </c>
      <c r="P13" s="31">
        <v>0</v>
      </c>
      <c r="Q13" s="31">
        <v>0</v>
      </c>
      <c r="R13" s="31">
        <v>0</v>
      </c>
      <c r="S13" s="31">
        <v>0</v>
      </c>
      <c r="T13" s="31">
        <v>0</v>
      </c>
      <c r="U13" s="31">
        <v>0</v>
      </c>
    </row>
    <row r="14" spans="1:21" ht="24.75" customHeight="1">
      <c r="A14" s="132" t="s">
        <v>81</v>
      </c>
      <c r="B14" s="132" t="s">
        <v>82</v>
      </c>
      <c r="C14" s="132" t="s">
        <v>86</v>
      </c>
      <c r="D14" s="188" t="s">
        <v>172</v>
      </c>
      <c r="E14" s="31">
        <v>1.53</v>
      </c>
      <c r="F14" s="174">
        <v>1.53</v>
      </c>
      <c r="G14" s="31">
        <v>0</v>
      </c>
      <c r="H14" s="31">
        <v>1.53</v>
      </c>
      <c r="I14" s="31">
        <v>0</v>
      </c>
      <c r="J14" s="174">
        <v>0</v>
      </c>
      <c r="K14" s="31">
        <v>0</v>
      </c>
      <c r="L14" s="31">
        <v>0</v>
      </c>
      <c r="M14" s="31">
        <v>0</v>
      </c>
      <c r="N14" s="31">
        <v>0</v>
      </c>
      <c r="O14" s="31">
        <v>0</v>
      </c>
      <c r="P14" s="31">
        <v>0</v>
      </c>
      <c r="Q14" s="31">
        <v>0</v>
      </c>
      <c r="R14" s="31">
        <v>0</v>
      </c>
      <c r="S14" s="31">
        <v>0</v>
      </c>
      <c r="T14" s="31">
        <v>0</v>
      </c>
      <c r="U14" s="31">
        <v>0</v>
      </c>
    </row>
    <row r="15" spans="1:21" ht="24.75" customHeight="1">
      <c r="A15" s="132" t="s">
        <v>88</v>
      </c>
      <c r="B15" s="132"/>
      <c r="C15" s="132"/>
      <c r="D15" s="188" t="s">
        <v>173</v>
      </c>
      <c r="E15" s="31">
        <v>439.74</v>
      </c>
      <c r="F15" s="174">
        <v>353.7</v>
      </c>
      <c r="G15" s="31">
        <v>284.91</v>
      </c>
      <c r="H15" s="31">
        <v>42.03</v>
      </c>
      <c r="I15" s="31">
        <v>0</v>
      </c>
      <c r="J15" s="174">
        <v>26.76</v>
      </c>
      <c r="K15" s="31">
        <v>77.67</v>
      </c>
      <c r="L15" s="31">
        <v>66.59</v>
      </c>
      <c r="M15" s="31">
        <v>4.58</v>
      </c>
      <c r="N15" s="31">
        <v>0</v>
      </c>
      <c r="O15" s="31">
        <v>6.5</v>
      </c>
      <c r="P15" s="31">
        <v>8.37</v>
      </c>
      <c r="Q15" s="31">
        <v>8.37</v>
      </c>
      <c r="R15" s="31">
        <v>0</v>
      </c>
      <c r="S15" s="31">
        <v>0</v>
      </c>
      <c r="T15" s="31">
        <v>0</v>
      </c>
      <c r="U15" s="31">
        <v>0</v>
      </c>
    </row>
    <row r="16" spans="1:21" ht="24.75" customHeight="1">
      <c r="A16" s="132"/>
      <c r="B16" s="132" t="s">
        <v>83</v>
      </c>
      <c r="C16" s="132"/>
      <c r="D16" s="188" t="s">
        <v>174</v>
      </c>
      <c r="E16" s="31">
        <v>431.37</v>
      </c>
      <c r="F16" s="174">
        <v>353.7</v>
      </c>
      <c r="G16" s="31">
        <v>284.91</v>
      </c>
      <c r="H16" s="31">
        <v>42.03</v>
      </c>
      <c r="I16" s="31">
        <v>0</v>
      </c>
      <c r="J16" s="174">
        <v>26.76</v>
      </c>
      <c r="K16" s="31">
        <v>77.67</v>
      </c>
      <c r="L16" s="31">
        <v>66.59</v>
      </c>
      <c r="M16" s="31">
        <v>4.58</v>
      </c>
      <c r="N16" s="31">
        <v>0</v>
      </c>
      <c r="O16" s="31">
        <v>6.5</v>
      </c>
      <c r="P16" s="31">
        <v>0</v>
      </c>
      <c r="Q16" s="31">
        <v>0</v>
      </c>
      <c r="R16" s="31">
        <v>0</v>
      </c>
      <c r="S16" s="31">
        <v>0</v>
      </c>
      <c r="T16" s="31">
        <v>0</v>
      </c>
      <c r="U16" s="31">
        <v>0</v>
      </c>
    </row>
    <row r="17" spans="1:21" ht="24.75" customHeight="1">
      <c r="A17" s="132" t="s">
        <v>91</v>
      </c>
      <c r="B17" s="132" t="s">
        <v>92</v>
      </c>
      <c r="C17" s="132" t="s">
        <v>83</v>
      </c>
      <c r="D17" s="188" t="s">
        <v>175</v>
      </c>
      <c r="E17" s="31">
        <v>431.37</v>
      </c>
      <c r="F17" s="174">
        <v>353.7</v>
      </c>
      <c r="G17" s="31">
        <v>284.91</v>
      </c>
      <c r="H17" s="31">
        <v>42.03</v>
      </c>
      <c r="I17" s="31">
        <v>0</v>
      </c>
      <c r="J17" s="174">
        <v>26.76</v>
      </c>
      <c r="K17" s="31">
        <v>77.67</v>
      </c>
      <c r="L17" s="31">
        <v>66.59</v>
      </c>
      <c r="M17" s="31">
        <v>4.58</v>
      </c>
      <c r="N17" s="31">
        <v>0</v>
      </c>
      <c r="O17" s="31">
        <v>6.5</v>
      </c>
      <c r="P17" s="31">
        <v>0</v>
      </c>
      <c r="Q17" s="31">
        <v>0</v>
      </c>
      <c r="R17" s="31">
        <v>0</v>
      </c>
      <c r="S17" s="31">
        <v>0</v>
      </c>
      <c r="T17" s="31">
        <v>0</v>
      </c>
      <c r="U17" s="31">
        <v>0</v>
      </c>
    </row>
    <row r="18" spans="1:21" ht="24.75" customHeight="1">
      <c r="A18" s="132"/>
      <c r="B18" s="132" t="s">
        <v>114</v>
      </c>
      <c r="C18" s="132"/>
      <c r="D18" s="188" t="s">
        <v>176</v>
      </c>
      <c r="E18" s="31">
        <v>8.37</v>
      </c>
      <c r="F18" s="174">
        <v>0</v>
      </c>
      <c r="G18" s="31">
        <v>0</v>
      </c>
      <c r="H18" s="31">
        <v>0</v>
      </c>
      <c r="I18" s="31">
        <v>0</v>
      </c>
      <c r="J18" s="174">
        <v>0</v>
      </c>
      <c r="K18" s="31">
        <v>0</v>
      </c>
      <c r="L18" s="31">
        <v>0</v>
      </c>
      <c r="M18" s="31">
        <v>0</v>
      </c>
      <c r="N18" s="31">
        <v>0</v>
      </c>
      <c r="O18" s="31">
        <v>0</v>
      </c>
      <c r="P18" s="31">
        <v>8.37</v>
      </c>
      <c r="Q18" s="31">
        <v>8.37</v>
      </c>
      <c r="R18" s="31">
        <v>0</v>
      </c>
      <c r="S18" s="31">
        <v>0</v>
      </c>
      <c r="T18" s="31">
        <v>0</v>
      </c>
      <c r="U18" s="31">
        <v>0</v>
      </c>
    </row>
    <row r="19" spans="1:21" ht="24.75" customHeight="1">
      <c r="A19" s="132" t="s">
        <v>91</v>
      </c>
      <c r="B19" s="132" t="s">
        <v>116</v>
      </c>
      <c r="C19" s="132" t="s">
        <v>96</v>
      </c>
      <c r="D19" s="188" t="s">
        <v>177</v>
      </c>
      <c r="E19" s="31">
        <v>8.37</v>
      </c>
      <c r="F19" s="174">
        <v>0</v>
      </c>
      <c r="G19" s="31">
        <v>0</v>
      </c>
      <c r="H19" s="31">
        <v>0</v>
      </c>
      <c r="I19" s="31">
        <v>0</v>
      </c>
      <c r="J19" s="174">
        <v>0</v>
      </c>
      <c r="K19" s="31">
        <v>0</v>
      </c>
      <c r="L19" s="31">
        <v>0</v>
      </c>
      <c r="M19" s="31">
        <v>0</v>
      </c>
      <c r="N19" s="31">
        <v>0</v>
      </c>
      <c r="O19" s="31">
        <v>0</v>
      </c>
      <c r="P19" s="31">
        <v>8.37</v>
      </c>
      <c r="Q19" s="31">
        <v>8.37</v>
      </c>
      <c r="R19" s="31">
        <v>0</v>
      </c>
      <c r="S19" s="31">
        <v>0</v>
      </c>
      <c r="T19" s="31">
        <v>0</v>
      </c>
      <c r="U19" s="31">
        <v>0</v>
      </c>
    </row>
    <row r="20" spans="1:21" ht="24.75" customHeight="1">
      <c r="A20" s="132" t="s">
        <v>121</v>
      </c>
      <c r="B20" s="132"/>
      <c r="C20" s="132"/>
      <c r="D20" s="188" t="s">
        <v>178</v>
      </c>
      <c r="E20" s="31">
        <v>61.47</v>
      </c>
      <c r="F20" s="174">
        <v>55.51</v>
      </c>
      <c r="G20" s="31">
        <v>0</v>
      </c>
      <c r="H20" s="31">
        <v>0</v>
      </c>
      <c r="I20" s="31">
        <v>55.51</v>
      </c>
      <c r="J20" s="174">
        <v>0</v>
      </c>
      <c r="K20" s="31">
        <v>5.96</v>
      </c>
      <c r="L20" s="31">
        <v>0</v>
      </c>
      <c r="M20" s="31">
        <v>0</v>
      </c>
      <c r="N20" s="31">
        <v>5.96</v>
      </c>
      <c r="O20" s="31">
        <v>0</v>
      </c>
      <c r="P20" s="31">
        <v>0</v>
      </c>
      <c r="Q20" s="31">
        <v>0</v>
      </c>
      <c r="R20" s="31">
        <v>0</v>
      </c>
      <c r="S20" s="31">
        <v>0</v>
      </c>
      <c r="T20" s="31">
        <v>0</v>
      </c>
      <c r="U20" s="31">
        <v>0</v>
      </c>
    </row>
    <row r="21" spans="1:21" ht="24.75" customHeight="1">
      <c r="A21" s="132"/>
      <c r="B21" s="132" t="s">
        <v>94</v>
      </c>
      <c r="C21" s="132"/>
      <c r="D21" s="188" t="s">
        <v>179</v>
      </c>
      <c r="E21" s="31">
        <v>61.47</v>
      </c>
      <c r="F21" s="174">
        <v>55.51</v>
      </c>
      <c r="G21" s="31">
        <v>0</v>
      </c>
      <c r="H21" s="31">
        <v>0</v>
      </c>
      <c r="I21" s="31">
        <v>55.51</v>
      </c>
      <c r="J21" s="174">
        <v>0</v>
      </c>
      <c r="K21" s="31">
        <v>5.96</v>
      </c>
      <c r="L21" s="31">
        <v>0</v>
      </c>
      <c r="M21" s="31">
        <v>0</v>
      </c>
      <c r="N21" s="31">
        <v>5.96</v>
      </c>
      <c r="O21" s="31">
        <v>0</v>
      </c>
      <c r="P21" s="31">
        <v>0</v>
      </c>
      <c r="Q21" s="31">
        <v>0</v>
      </c>
      <c r="R21" s="31">
        <v>0</v>
      </c>
      <c r="S21" s="31">
        <v>0</v>
      </c>
      <c r="T21" s="31">
        <v>0</v>
      </c>
      <c r="U21" s="31">
        <v>0</v>
      </c>
    </row>
    <row r="22" spans="1:21" ht="24.75" customHeight="1">
      <c r="A22" s="132" t="s">
        <v>124</v>
      </c>
      <c r="B22" s="132" t="s">
        <v>99</v>
      </c>
      <c r="C22" s="132" t="s">
        <v>83</v>
      </c>
      <c r="D22" s="188" t="s">
        <v>180</v>
      </c>
      <c r="E22" s="31">
        <v>61.47</v>
      </c>
      <c r="F22" s="174">
        <v>55.51</v>
      </c>
      <c r="G22" s="31">
        <v>0</v>
      </c>
      <c r="H22" s="31">
        <v>0</v>
      </c>
      <c r="I22" s="31">
        <v>55.51</v>
      </c>
      <c r="J22" s="174">
        <v>0</v>
      </c>
      <c r="K22" s="31">
        <v>5.96</v>
      </c>
      <c r="L22" s="31">
        <v>0</v>
      </c>
      <c r="M22" s="31">
        <v>0</v>
      </c>
      <c r="N22" s="31">
        <v>5.96</v>
      </c>
      <c r="O22" s="31">
        <v>0</v>
      </c>
      <c r="P22" s="31">
        <v>0</v>
      </c>
      <c r="Q22" s="31">
        <v>0</v>
      </c>
      <c r="R22" s="31">
        <v>0</v>
      </c>
      <c r="S22" s="31">
        <v>0</v>
      </c>
      <c r="T22" s="31">
        <v>0</v>
      </c>
      <c r="U22" s="31">
        <v>0</v>
      </c>
    </row>
    <row r="23" spans="1:21" ht="24.75" customHeight="1">
      <c r="A23" s="132"/>
      <c r="B23" s="132"/>
      <c r="C23" s="132"/>
      <c r="D23" s="188" t="s">
        <v>181</v>
      </c>
      <c r="E23" s="31">
        <v>708.18</v>
      </c>
      <c r="F23" s="174">
        <v>0</v>
      </c>
      <c r="G23" s="31">
        <v>0</v>
      </c>
      <c r="H23" s="31">
        <v>0</v>
      </c>
      <c r="I23" s="31">
        <v>0</v>
      </c>
      <c r="J23" s="174">
        <v>0</v>
      </c>
      <c r="K23" s="31">
        <v>705.51</v>
      </c>
      <c r="L23" s="31">
        <v>516.33</v>
      </c>
      <c r="M23" s="31">
        <v>103.53</v>
      </c>
      <c r="N23" s="31">
        <v>52.62</v>
      </c>
      <c r="O23" s="31">
        <v>33.03</v>
      </c>
      <c r="P23" s="31">
        <v>2.67</v>
      </c>
      <c r="Q23" s="31">
        <v>2.67</v>
      </c>
      <c r="R23" s="31">
        <v>0</v>
      </c>
      <c r="S23" s="31">
        <v>0</v>
      </c>
      <c r="T23" s="31">
        <v>0</v>
      </c>
      <c r="U23" s="31">
        <v>0</v>
      </c>
    </row>
    <row r="24" spans="1:21" ht="24.75" customHeight="1">
      <c r="A24" s="132" t="s">
        <v>77</v>
      </c>
      <c r="B24" s="132"/>
      <c r="C24" s="132"/>
      <c r="D24" s="188" t="s">
        <v>168</v>
      </c>
      <c r="E24" s="31">
        <v>65.74</v>
      </c>
      <c r="F24" s="174">
        <v>0</v>
      </c>
      <c r="G24" s="31">
        <v>0</v>
      </c>
      <c r="H24" s="31">
        <v>0</v>
      </c>
      <c r="I24" s="31">
        <v>0</v>
      </c>
      <c r="J24" s="174">
        <v>0</v>
      </c>
      <c r="K24" s="31">
        <v>65.74</v>
      </c>
      <c r="L24" s="31">
        <v>0</v>
      </c>
      <c r="M24" s="31">
        <v>65.74</v>
      </c>
      <c r="N24" s="31">
        <v>0</v>
      </c>
      <c r="O24" s="31">
        <v>0</v>
      </c>
      <c r="P24" s="31">
        <v>0</v>
      </c>
      <c r="Q24" s="31">
        <v>0</v>
      </c>
      <c r="R24" s="31">
        <v>0</v>
      </c>
      <c r="S24" s="31">
        <v>0</v>
      </c>
      <c r="T24" s="31">
        <v>0</v>
      </c>
      <c r="U24" s="31">
        <v>0</v>
      </c>
    </row>
    <row r="25" spans="1:21" ht="24.75" customHeight="1">
      <c r="A25" s="132"/>
      <c r="B25" s="132" t="s">
        <v>79</v>
      </c>
      <c r="C25" s="132"/>
      <c r="D25" s="188" t="s">
        <v>169</v>
      </c>
      <c r="E25" s="31">
        <v>65.74</v>
      </c>
      <c r="F25" s="174">
        <v>0</v>
      </c>
      <c r="G25" s="31">
        <v>0</v>
      </c>
      <c r="H25" s="31">
        <v>0</v>
      </c>
      <c r="I25" s="31">
        <v>0</v>
      </c>
      <c r="J25" s="174">
        <v>0</v>
      </c>
      <c r="K25" s="31">
        <v>65.74</v>
      </c>
      <c r="L25" s="31">
        <v>0</v>
      </c>
      <c r="M25" s="31">
        <v>65.74</v>
      </c>
      <c r="N25" s="31">
        <v>0</v>
      </c>
      <c r="O25" s="31">
        <v>0</v>
      </c>
      <c r="P25" s="31">
        <v>0</v>
      </c>
      <c r="Q25" s="31">
        <v>0</v>
      </c>
      <c r="R25" s="31">
        <v>0</v>
      </c>
      <c r="S25" s="31">
        <v>0</v>
      </c>
      <c r="T25" s="31">
        <v>0</v>
      </c>
      <c r="U25" s="31">
        <v>0</v>
      </c>
    </row>
    <row r="26" spans="1:21" ht="24.75" customHeight="1">
      <c r="A26" s="132" t="s">
        <v>81</v>
      </c>
      <c r="B26" s="132" t="s">
        <v>82</v>
      </c>
      <c r="C26" s="132" t="s">
        <v>79</v>
      </c>
      <c r="D26" s="188" t="s">
        <v>171</v>
      </c>
      <c r="E26" s="31">
        <v>65.74</v>
      </c>
      <c r="F26" s="174">
        <v>0</v>
      </c>
      <c r="G26" s="31">
        <v>0</v>
      </c>
      <c r="H26" s="31">
        <v>0</v>
      </c>
      <c r="I26" s="31">
        <v>0</v>
      </c>
      <c r="J26" s="174">
        <v>0</v>
      </c>
      <c r="K26" s="31">
        <v>65.74</v>
      </c>
      <c r="L26" s="31">
        <v>0</v>
      </c>
      <c r="M26" s="31">
        <v>65.74</v>
      </c>
      <c r="N26" s="31">
        <v>0</v>
      </c>
      <c r="O26" s="31">
        <v>0</v>
      </c>
      <c r="P26" s="31">
        <v>0</v>
      </c>
      <c r="Q26" s="31">
        <v>0</v>
      </c>
      <c r="R26" s="31">
        <v>0</v>
      </c>
      <c r="S26" s="31">
        <v>0</v>
      </c>
      <c r="T26" s="31">
        <v>0</v>
      </c>
      <c r="U26" s="31">
        <v>0</v>
      </c>
    </row>
    <row r="27" spans="1:21" ht="24.75" customHeight="1">
      <c r="A27" s="132" t="s">
        <v>88</v>
      </c>
      <c r="B27" s="132"/>
      <c r="C27" s="132"/>
      <c r="D27" s="188" t="s">
        <v>173</v>
      </c>
      <c r="E27" s="31">
        <v>589.82</v>
      </c>
      <c r="F27" s="174">
        <v>0</v>
      </c>
      <c r="G27" s="31">
        <v>0</v>
      </c>
      <c r="H27" s="31">
        <v>0</v>
      </c>
      <c r="I27" s="31">
        <v>0</v>
      </c>
      <c r="J27" s="174">
        <v>0</v>
      </c>
      <c r="K27" s="31">
        <v>587.15</v>
      </c>
      <c r="L27" s="31">
        <v>516.33</v>
      </c>
      <c r="M27" s="31">
        <v>37.79</v>
      </c>
      <c r="N27" s="31">
        <v>0</v>
      </c>
      <c r="O27" s="31">
        <v>33.03</v>
      </c>
      <c r="P27" s="31">
        <v>2.67</v>
      </c>
      <c r="Q27" s="31">
        <v>2.67</v>
      </c>
      <c r="R27" s="31">
        <v>0</v>
      </c>
      <c r="S27" s="31">
        <v>0</v>
      </c>
      <c r="T27" s="31">
        <v>0</v>
      </c>
      <c r="U27" s="31">
        <v>0</v>
      </c>
    </row>
    <row r="28" spans="1:21" ht="24.75" customHeight="1">
      <c r="A28" s="132"/>
      <c r="B28" s="132" t="s">
        <v>94</v>
      </c>
      <c r="C28" s="132"/>
      <c r="D28" s="188" t="s">
        <v>182</v>
      </c>
      <c r="E28" s="31">
        <v>588.12</v>
      </c>
      <c r="F28" s="174">
        <v>0</v>
      </c>
      <c r="G28" s="31">
        <v>0</v>
      </c>
      <c r="H28" s="31">
        <v>0</v>
      </c>
      <c r="I28" s="31">
        <v>0</v>
      </c>
      <c r="J28" s="174">
        <v>0</v>
      </c>
      <c r="K28" s="31">
        <v>587.15</v>
      </c>
      <c r="L28" s="31">
        <v>516.33</v>
      </c>
      <c r="M28" s="31">
        <v>37.79</v>
      </c>
      <c r="N28" s="31">
        <v>0</v>
      </c>
      <c r="O28" s="31">
        <v>33.03</v>
      </c>
      <c r="P28" s="31">
        <v>0.97</v>
      </c>
      <c r="Q28" s="31">
        <v>0.97</v>
      </c>
      <c r="R28" s="31">
        <v>0</v>
      </c>
      <c r="S28" s="31">
        <v>0</v>
      </c>
      <c r="T28" s="31">
        <v>0</v>
      </c>
      <c r="U28" s="31">
        <v>0</v>
      </c>
    </row>
    <row r="29" spans="1:21" ht="24.75" customHeight="1">
      <c r="A29" s="132" t="s">
        <v>91</v>
      </c>
      <c r="B29" s="132" t="s">
        <v>99</v>
      </c>
      <c r="C29" s="132" t="s">
        <v>101</v>
      </c>
      <c r="D29" s="188" t="s">
        <v>183</v>
      </c>
      <c r="E29" s="31">
        <v>588.12</v>
      </c>
      <c r="F29" s="174">
        <v>0</v>
      </c>
      <c r="G29" s="31">
        <v>0</v>
      </c>
      <c r="H29" s="31">
        <v>0</v>
      </c>
      <c r="I29" s="31">
        <v>0</v>
      </c>
      <c r="J29" s="174">
        <v>0</v>
      </c>
      <c r="K29" s="31">
        <v>587.15</v>
      </c>
      <c r="L29" s="31">
        <v>516.33</v>
      </c>
      <c r="M29" s="31">
        <v>37.79</v>
      </c>
      <c r="N29" s="31">
        <v>0</v>
      </c>
      <c r="O29" s="31">
        <v>33.03</v>
      </c>
      <c r="P29" s="31">
        <v>0.97</v>
      </c>
      <c r="Q29" s="31">
        <v>0.97</v>
      </c>
      <c r="R29" s="31">
        <v>0</v>
      </c>
      <c r="S29" s="31">
        <v>0</v>
      </c>
      <c r="T29" s="31">
        <v>0</v>
      </c>
      <c r="U29" s="31">
        <v>0</v>
      </c>
    </row>
    <row r="30" spans="1:21" ht="24.75" customHeight="1">
      <c r="A30" s="132"/>
      <c r="B30" s="132" t="s">
        <v>114</v>
      </c>
      <c r="C30" s="132"/>
      <c r="D30" s="188" t="s">
        <v>176</v>
      </c>
      <c r="E30" s="31">
        <v>1.7</v>
      </c>
      <c r="F30" s="174">
        <v>0</v>
      </c>
      <c r="G30" s="31">
        <v>0</v>
      </c>
      <c r="H30" s="31">
        <v>0</v>
      </c>
      <c r="I30" s="31">
        <v>0</v>
      </c>
      <c r="J30" s="174">
        <v>0</v>
      </c>
      <c r="K30" s="31">
        <v>0</v>
      </c>
      <c r="L30" s="31">
        <v>0</v>
      </c>
      <c r="M30" s="31">
        <v>0</v>
      </c>
      <c r="N30" s="31">
        <v>0</v>
      </c>
      <c r="O30" s="31">
        <v>0</v>
      </c>
      <c r="P30" s="31">
        <v>1.7</v>
      </c>
      <c r="Q30" s="31">
        <v>1.7</v>
      </c>
      <c r="R30" s="31">
        <v>0</v>
      </c>
      <c r="S30" s="31">
        <v>0</v>
      </c>
      <c r="T30" s="31">
        <v>0</v>
      </c>
      <c r="U30" s="31">
        <v>0</v>
      </c>
    </row>
    <row r="31" spans="1:21" ht="24.75" customHeight="1">
      <c r="A31" s="132" t="s">
        <v>91</v>
      </c>
      <c r="B31" s="132" t="s">
        <v>116</v>
      </c>
      <c r="C31" s="132" t="s">
        <v>96</v>
      </c>
      <c r="D31" s="188" t="s">
        <v>177</v>
      </c>
      <c r="E31" s="31">
        <v>1.7</v>
      </c>
      <c r="F31" s="174">
        <v>0</v>
      </c>
      <c r="G31" s="31">
        <v>0</v>
      </c>
      <c r="H31" s="31">
        <v>0</v>
      </c>
      <c r="I31" s="31">
        <v>0</v>
      </c>
      <c r="J31" s="174">
        <v>0</v>
      </c>
      <c r="K31" s="31">
        <v>0</v>
      </c>
      <c r="L31" s="31">
        <v>0</v>
      </c>
      <c r="M31" s="31">
        <v>0</v>
      </c>
      <c r="N31" s="31">
        <v>0</v>
      </c>
      <c r="O31" s="31">
        <v>0</v>
      </c>
      <c r="P31" s="31">
        <v>1.7</v>
      </c>
      <c r="Q31" s="31">
        <v>1.7</v>
      </c>
      <c r="R31" s="31">
        <v>0</v>
      </c>
      <c r="S31" s="31">
        <v>0</v>
      </c>
      <c r="T31" s="31">
        <v>0</v>
      </c>
      <c r="U31" s="31">
        <v>0</v>
      </c>
    </row>
    <row r="32" spans="1:21" ht="24.75" customHeight="1">
      <c r="A32" s="132" t="s">
        <v>121</v>
      </c>
      <c r="B32" s="132"/>
      <c r="C32" s="132"/>
      <c r="D32" s="188" t="s">
        <v>178</v>
      </c>
      <c r="E32" s="31">
        <v>52.62</v>
      </c>
      <c r="F32" s="174">
        <v>0</v>
      </c>
      <c r="G32" s="31">
        <v>0</v>
      </c>
      <c r="H32" s="31">
        <v>0</v>
      </c>
      <c r="I32" s="31">
        <v>0</v>
      </c>
      <c r="J32" s="174">
        <v>0</v>
      </c>
      <c r="K32" s="31">
        <v>52.62</v>
      </c>
      <c r="L32" s="31">
        <v>0</v>
      </c>
      <c r="M32" s="31">
        <v>0</v>
      </c>
      <c r="N32" s="31">
        <v>52.62</v>
      </c>
      <c r="O32" s="31">
        <v>0</v>
      </c>
      <c r="P32" s="31">
        <v>0</v>
      </c>
      <c r="Q32" s="31">
        <v>0</v>
      </c>
      <c r="R32" s="31">
        <v>0</v>
      </c>
      <c r="S32" s="31">
        <v>0</v>
      </c>
      <c r="T32" s="31">
        <v>0</v>
      </c>
      <c r="U32" s="31">
        <v>0</v>
      </c>
    </row>
    <row r="33" spans="1:21" ht="24.75" customHeight="1">
      <c r="A33" s="132"/>
      <c r="B33" s="132" t="s">
        <v>94</v>
      </c>
      <c r="C33" s="132"/>
      <c r="D33" s="188" t="s">
        <v>179</v>
      </c>
      <c r="E33" s="31">
        <v>52.62</v>
      </c>
      <c r="F33" s="174">
        <v>0</v>
      </c>
      <c r="G33" s="31">
        <v>0</v>
      </c>
      <c r="H33" s="31">
        <v>0</v>
      </c>
      <c r="I33" s="31">
        <v>0</v>
      </c>
      <c r="J33" s="174">
        <v>0</v>
      </c>
      <c r="K33" s="31">
        <v>52.62</v>
      </c>
      <c r="L33" s="31">
        <v>0</v>
      </c>
      <c r="M33" s="31">
        <v>0</v>
      </c>
      <c r="N33" s="31">
        <v>52.62</v>
      </c>
      <c r="O33" s="31">
        <v>0</v>
      </c>
      <c r="P33" s="31">
        <v>0</v>
      </c>
      <c r="Q33" s="31">
        <v>0</v>
      </c>
      <c r="R33" s="31">
        <v>0</v>
      </c>
      <c r="S33" s="31">
        <v>0</v>
      </c>
      <c r="T33" s="31">
        <v>0</v>
      </c>
      <c r="U33" s="31">
        <v>0</v>
      </c>
    </row>
    <row r="34" spans="1:21" ht="24.75" customHeight="1">
      <c r="A34" s="132" t="s">
        <v>124</v>
      </c>
      <c r="B34" s="132" t="s">
        <v>99</v>
      </c>
      <c r="C34" s="132" t="s">
        <v>83</v>
      </c>
      <c r="D34" s="188" t="s">
        <v>180</v>
      </c>
      <c r="E34" s="31">
        <v>52.62</v>
      </c>
      <c r="F34" s="174">
        <v>0</v>
      </c>
      <c r="G34" s="31">
        <v>0</v>
      </c>
      <c r="H34" s="31">
        <v>0</v>
      </c>
      <c r="I34" s="31">
        <v>0</v>
      </c>
      <c r="J34" s="174">
        <v>0</v>
      </c>
      <c r="K34" s="31">
        <v>52.62</v>
      </c>
      <c r="L34" s="31">
        <v>0</v>
      </c>
      <c r="M34" s="31">
        <v>0</v>
      </c>
      <c r="N34" s="31">
        <v>52.62</v>
      </c>
      <c r="O34" s="31">
        <v>0</v>
      </c>
      <c r="P34" s="31">
        <v>0</v>
      </c>
      <c r="Q34" s="31">
        <v>0</v>
      </c>
      <c r="R34" s="31">
        <v>0</v>
      </c>
      <c r="S34" s="31">
        <v>0</v>
      </c>
      <c r="T34" s="31">
        <v>0</v>
      </c>
      <c r="U34" s="31">
        <v>0</v>
      </c>
    </row>
    <row r="35" spans="1:21" ht="24.75" customHeight="1">
      <c r="A35" s="132"/>
      <c r="B35" s="132"/>
      <c r="C35" s="132"/>
      <c r="D35" s="188" t="s">
        <v>184</v>
      </c>
      <c r="E35" s="31">
        <v>710.36</v>
      </c>
      <c r="F35" s="174">
        <v>0</v>
      </c>
      <c r="G35" s="31">
        <v>0</v>
      </c>
      <c r="H35" s="31">
        <v>0</v>
      </c>
      <c r="I35" s="31">
        <v>0</v>
      </c>
      <c r="J35" s="174">
        <v>0</v>
      </c>
      <c r="K35" s="31">
        <v>665.94</v>
      </c>
      <c r="L35" s="31">
        <v>432.55</v>
      </c>
      <c r="M35" s="31">
        <v>134.42</v>
      </c>
      <c r="N35" s="31">
        <v>57.98</v>
      </c>
      <c r="O35" s="31">
        <v>40.99</v>
      </c>
      <c r="P35" s="31">
        <v>44.42</v>
      </c>
      <c r="Q35" s="31">
        <v>3.26</v>
      </c>
      <c r="R35" s="31">
        <v>0</v>
      </c>
      <c r="S35" s="31">
        <v>0</v>
      </c>
      <c r="T35" s="31">
        <v>20.11</v>
      </c>
      <c r="U35" s="31">
        <v>21.05</v>
      </c>
    </row>
    <row r="36" spans="1:21" ht="24.75" customHeight="1">
      <c r="A36" s="132" t="s">
        <v>77</v>
      </c>
      <c r="B36" s="132"/>
      <c r="C36" s="132"/>
      <c r="D36" s="188" t="s">
        <v>168</v>
      </c>
      <c r="E36" s="31">
        <v>121.42</v>
      </c>
      <c r="F36" s="174">
        <v>0</v>
      </c>
      <c r="G36" s="31">
        <v>0</v>
      </c>
      <c r="H36" s="31">
        <v>0</v>
      </c>
      <c r="I36" s="31">
        <v>0</v>
      </c>
      <c r="J36" s="174">
        <v>0</v>
      </c>
      <c r="K36" s="31">
        <v>80.26</v>
      </c>
      <c r="L36" s="31">
        <v>0</v>
      </c>
      <c r="M36" s="31">
        <v>80.26</v>
      </c>
      <c r="N36" s="31">
        <v>0</v>
      </c>
      <c r="O36" s="31">
        <v>0</v>
      </c>
      <c r="P36" s="31">
        <v>41.16</v>
      </c>
      <c r="Q36" s="31">
        <v>0</v>
      </c>
      <c r="R36" s="31">
        <v>0</v>
      </c>
      <c r="S36" s="31">
        <v>0</v>
      </c>
      <c r="T36" s="31">
        <v>20.11</v>
      </c>
      <c r="U36" s="31">
        <v>21.05</v>
      </c>
    </row>
    <row r="37" spans="1:21" ht="24.75" customHeight="1">
      <c r="A37" s="132"/>
      <c r="B37" s="132" t="s">
        <v>79</v>
      </c>
      <c r="C37" s="132"/>
      <c r="D37" s="188" t="s">
        <v>169</v>
      </c>
      <c r="E37" s="31">
        <v>121.42</v>
      </c>
      <c r="F37" s="174">
        <v>0</v>
      </c>
      <c r="G37" s="31">
        <v>0</v>
      </c>
      <c r="H37" s="31">
        <v>0</v>
      </c>
      <c r="I37" s="31">
        <v>0</v>
      </c>
      <c r="J37" s="174">
        <v>0</v>
      </c>
      <c r="K37" s="31">
        <v>80.26</v>
      </c>
      <c r="L37" s="31">
        <v>0</v>
      </c>
      <c r="M37" s="31">
        <v>80.26</v>
      </c>
      <c r="N37" s="31">
        <v>0</v>
      </c>
      <c r="O37" s="31">
        <v>0</v>
      </c>
      <c r="P37" s="31">
        <v>41.16</v>
      </c>
      <c r="Q37" s="31">
        <v>0</v>
      </c>
      <c r="R37" s="31">
        <v>0</v>
      </c>
      <c r="S37" s="31">
        <v>0</v>
      </c>
      <c r="T37" s="31">
        <v>20.11</v>
      </c>
      <c r="U37" s="31">
        <v>21.05</v>
      </c>
    </row>
    <row r="38" spans="1:21" ht="24.75" customHeight="1">
      <c r="A38" s="132" t="s">
        <v>81</v>
      </c>
      <c r="B38" s="132" t="s">
        <v>82</v>
      </c>
      <c r="C38" s="132" t="s">
        <v>94</v>
      </c>
      <c r="D38" s="188" t="s">
        <v>185</v>
      </c>
      <c r="E38" s="31">
        <v>41.16</v>
      </c>
      <c r="F38" s="174">
        <v>0</v>
      </c>
      <c r="G38" s="31">
        <v>0</v>
      </c>
      <c r="H38" s="31">
        <v>0</v>
      </c>
      <c r="I38" s="31">
        <v>0</v>
      </c>
      <c r="J38" s="174">
        <v>0</v>
      </c>
      <c r="K38" s="31">
        <v>0</v>
      </c>
      <c r="L38" s="31">
        <v>0</v>
      </c>
      <c r="M38" s="31">
        <v>0</v>
      </c>
      <c r="N38" s="31">
        <v>0</v>
      </c>
      <c r="O38" s="31">
        <v>0</v>
      </c>
      <c r="P38" s="31">
        <v>41.16</v>
      </c>
      <c r="Q38" s="31">
        <v>0</v>
      </c>
      <c r="R38" s="31">
        <v>0</v>
      </c>
      <c r="S38" s="31">
        <v>0</v>
      </c>
      <c r="T38" s="31">
        <v>20.11</v>
      </c>
      <c r="U38" s="31">
        <v>21.05</v>
      </c>
    </row>
    <row r="39" spans="1:21" ht="24.75" customHeight="1">
      <c r="A39" s="132" t="s">
        <v>81</v>
      </c>
      <c r="B39" s="132" t="s">
        <v>82</v>
      </c>
      <c r="C39" s="132" t="s">
        <v>79</v>
      </c>
      <c r="D39" s="188" t="s">
        <v>171</v>
      </c>
      <c r="E39" s="31">
        <v>80.26</v>
      </c>
      <c r="F39" s="174">
        <v>0</v>
      </c>
      <c r="G39" s="31">
        <v>0</v>
      </c>
      <c r="H39" s="31">
        <v>0</v>
      </c>
      <c r="I39" s="31">
        <v>0</v>
      </c>
      <c r="J39" s="174">
        <v>0</v>
      </c>
      <c r="K39" s="31">
        <v>80.26</v>
      </c>
      <c r="L39" s="31">
        <v>0</v>
      </c>
      <c r="M39" s="31">
        <v>80.26</v>
      </c>
      <c r="N39" s="31">
        <v>0</v>
      </c>
      <c r="O39" s="31">
        <v>0</v>
      </c>
      <c r="P39" s="31">
        <v>0</v>
      </c>
      <c r="Q39" s="31">
        <v>0</v>
      </c>
      <c r="R39" s="31">
        <v>0</v>
      </c>
      <c r="S39" s="31">
        <v>0</v>
      </c>
      <c r="T39" s="31">
        <v>0</v>
      </c>
      <c r="U39" s="31">
        <v>0</v>
      </c>
    </row>
    <row r="40" spans="1:21" ht="24.75" customHeight="1">
      <c r="A40" s="132" t="s">
        <v>88</v>
      </c>
      <c r="B40" s="132"/>
      <c r="C40" s="132"/>
      <c r="D40" s="188" t="s">
        <v>173</v>
      </c>
      <c r="E40" s="31">
        <v>530.96</v>
      </c>
      <c r="F40" s="174">
        <v>0</v>
      </c>
      <c r="G40" s="31">
        <v>0</v>
      </c>
      <c r="H40" s="31">
        <v>0</v>
      </c>
      <c r="I40" s="31">
        <v>0</v>
      </c>
      <c r="J40" s="174">
        <v>0</v>
      </c>
      <c r="K40" s="31">
        <v>527.7</v>
      </c>
      <c r="L40" s="31">
        <v>432.55</v>
      </c>
      <c r="M40" s="31">
        <v>54.16</v>
      </c>
      <c r="N40" s="31">
        <v>0</v>
      </c>
      <c r="O40" s="31">
        <v>40.99</v>
      </c>
      <c r="P40" s="31">
        <v>3.26</v>
      </c>
      <c r="Q40" s="31">
        <v>3.26</v>
      </c>
      <c r="R40" s="31">
        <v>0</v>
      </c>
      <c r="S40" s="31">
        <v>0</v>
      </c>
      <c r="T40" s="31">
        <v>0</v>
      </c>
      <c r="U40" s="31">
        <v>0</v>
      </c>
    </row>
    <row r="41" spans="1:21" ht="24.75" customHeight="1">
      <c r="A41" s="132"/>
      <c r="B41" s="132" t="s">
        <v>105</v>
      </c>
      <c r="C41" s="132"/>
      <c r="D41" s="188" t="s">
        <v>186</v>
      </c>
      <c r="E41" s="31">
        <v>529.7</v>
      </c>
      <c r="F41" s="174">
        <v>0</v>
      </c>
      <c r="G41" s="31">
        <v>0</v>
      </c>
      <c r="H41" s="31">
        <v>0</v>
      </c>
      <c r="I41" s="31">
        <v>0</v>
      </c>
      <c r="J41" s="174">
        <v>0</v>
      </c>
      <c r="K41" s="31">
        <v>527.7</v>
      </c>
      <c r="L41" s="31">
        <v>432.55</v>
      </c>
      <c r="M41" s="31">
        <v>54.16</v>
      </c>
      <c r="N41" s="31">
        <v>0</v>
      </c>
      <c r="O41" s="31">
        <v>40.99</v>
      </c>
      <c r="P41" s="31">
        <v>2</v>
      </c>
      <c r="Q41" s="31">
        <v>2</v>
      </c>
      <c r="R41" s="31">
        <v>0</v>
      </c>
      <c r="S41" s="31">
        <v>0</v>
      </c>
      <c r="T41" s="31">
        <v>0</v>
      </c>
      <c r="U41" s="31">
        <v>0</v>
      </c>
    </row>
    <row r="42" spans="1:21" ht="24.75" customHeight="1">
      <c r="A42" s="132" t="s">
        <v>91</v>
      </c>
      <c r="B42" s="132" t="s">
        <v>107</v>
      </c>
      <c r="C42" s="132" t="s">
        <v>83</v>
      </c>
      <c r="D42" s="188" t="s">
        <v>187</v>
      </c>
      <c r="E42" s="31">
        <v>529.7</v>
      </c>
      <c r="F42" s="174">
        <v>0</v>
      </c>
      <c r="G42" s="31">
        <v>0</v>
      </c>
      <c r="H42" s="31">
        <v>0</v>
      </c>
      <c r="I42" s="31">
        <v>0</v>
      </c>
      <c r="J42" s="174">
        <v>0</v>
      </c>
      <c r="K42" s="31">
        <v>527.7</v>
      </c>
      <c r="L42" s="31">
        <v>432.55</v>
      </c>
      <c r="M42" s="31">
        <v>54.16</v>
      </c>
      <c r="N42" s="31">
        <v>0</v>
      </c>
      <c r="O42" s="31">
        <v>40.99</v>
      </c>
      <c r="P42" s="31">
        <v>2</v>
      </c>
      <c r="Q42" s="31">
        <v>2</v>
      </c>
      <c r="R42" s="31">
        <v>0</v>
      </c>
      <c r="S42" s="31">
        <v>0</v>
      </c>
      <c r="T42" s="31">
        <v>0</v>
      </c>
      <c r="U42" s="31">
        <v>0</v>
      </c>
    </row>
    <row r="43" spans="1:21" ht="24.75" customHeight="1">
      <c r="A43" s="132"/>
      <c r="B43" s="132" t="s">
        <v>114</v>
      </c>
      <c r="C43" s="132"/>
      <c r="D43" s="188" t="s">
        <v>176</v>
      </c>
      <c r="E43" s="31">
        <v>1.26</v>
      </c>
      <c r="F43" s="174">
        <v>0</v>
      </c>
      <c r="G43" s="31">
        <v>0</v>
      </c>
      <c r="H43" s="31">
        <v>0</v>
      </c>
      <c r="I43" s="31">
        <v>0</v>
      </c>
      <c r="J43" s="174">
        <v>0</v>
      </c>
      <c r="K43" s="31">
        <v>0</v>
      </c>
      <c r="L43" s="31">
        <v>0</v>
      </c>
      <c r="M43" s="31">
        <v>0</v>
      </c>
      <c r="N43" s="31">
        <v>0</v>
      </c>
      <c r="O43" s="31">
        <v>0</v>
      </c>
      <c r="P43" s="31">
        <v>1.26</v>
      </c>
      <c r="Q43" s="31">
        <v>1.26</v>
      </c>
      <c r="R43" s="31">
        <v>0</v>
      </c>
      <c r="S43" s="31">
        <v>0</v>
      </c>
      <c r="T43" s="31">
        <v>0</v>
      </c>
      <c r="U43" s="31">
        <v>0</v>
      </c>
    </row>
    <row r="44" spans="1:21" ht="24.75" customHeight="1">
      <c r="A44" s="132" t="s">
        <v>91</v>
      </c>
      <c r="B44" s="132" t="s">
        <v>116</v>
      </c>
      <c r="C44" s="132" t="s">
        <v>96</v>
      </c>
      <c r="D44" s="188" t="s">
        <v>177</v>
      </c>
      <c r="E44" s="31">
        <v>1.26</v>
      </c>
      <c r="F44" s="174">
        <v>0</v>
      </c>
      <c r="G44" s="31">
        <v>0</v>
      </c>
      <c r="H44" s="31">
        <v>0</v>
      </c>
      <c r="I44" s="31">
        <v>0</v>
      </c>
      <c r="J44" s="174">
        <v>0</v>
      </c>
      <c r="K44" s="31">
        <v>0</v>
      </c>
      <c r="L44" s="31">
        <v>0</v>
      </c>
      <c r="M44" s="31">
        <v>0</v>
      </c>
      <c r="N44" s="31">
        <v>0</v>
      </c>
      <c r="O44" s="31">
        <v>0</v>
      </c>
      <c r="P44" s="31">
        <v>1.26</v>
      </c>
      <c r="Q44" s="31">
        <v>1.26</v>
      </c>
      <c r="R44" s="31">
        <v>0</v>
      </c>
      <c r="S44" s="31">
        <v>0</v>
      </c>
      <c r="T44" s="31">
        <v>0</v>
      </c>
      <c r="U44" s="31">
        <v>0</v>
      </c>
    </row>
    <row r="45" spans="1:21" ht="24.75" customHeight="1">
      <c r="A45" s="132" t="s">
        <v>121</v>
      </c>
      <c r="B45" s="132"/>
      <c r="C45" s="132"/>
      <c r="D45" s="188" t="s">
        <v>178</v>
      </c>
      <c r="E45" s="31">
        <v>57.98</v>
      </c>
      <c r="F45" s="174">
        <v>0</v>
      </c>
      <c r="G45" s="31">
        <v>0</v>
      </c>
      <c r="H45" s="31">
        <v>0</v>
      </c>
      <c r="I45" s="31">
        <v>0</v>
      </c>
      <c r="J45" s="174">
        <v>0</v>
      </c>
      <c r="K45" s="31">
        <v>57.98</v>
      </c>
      <c r="L45" s="31">
        <v>0</v>
      </c>
      <c r="M45" s="31">
        <v>0</v>
      </c>
      <c r="N45" s="31">
        <v>57.98</v>
      </c>
      <c r="O45" s="31">
        <v>0</v>
      </c>
      <c r="P45" s="31">
        <v>0</v>
      </c>
      <c r="Q45" s="31">
        <v>0</v>
      </c>
      <c r="R45" s="31">
        <v>0</v>
      </c>
      <c r="S45" s="31">
        <v>0</v>
      </c>
      <c r="T45" s="31">
        <v>0</v>
      </c>
      <c r="U45" s="31">
        <v>0</v>
      </c>
    </row>
    <row r="46" spans="1:21" ht="24.75" customHeight="1">
      <c r="A46" s="132"/>
      <c r="B46" s="132" t="s">
        <v>94</v>
      </c>
      <c r="C46" s="132"/>
      <c r="D46" s="188" t="s">
        <v>179</v>
      </c>
      <c r="E46" s="31">
        <v>57.98</v>
      </c>
      <c r="F46" s="174">
        <v>0</v>
      </c>
      <c r="G46" s="31">
        <v>0</v>
      </c>
      <c r="H46" s="31">
        <v>0</v>
      </c>
      <c r="I46" s="31">
        <v>0</v>
      </c>
      <c r="J46" s="174">
        <v>0</v>
      </c>
      <c r="K46" s="31">
        <v>57.98</v>
      </c>
      <c r="L46" s="31">
        <v>0</v>
      </c>
      <c r="M46" s="31">
        <v>0</v>
      </c>
      <c r="N46" s="31">
        <v>57.98</v>
      </c>
      <c r="O46" s="31">
        <v>0</v>
      </c>
      <c r="P46" s="31">
        <v>0</v>
      </c>
      <c r="Q46" s="31">
        <v>0</v>
      </c>
      <c r="R46" s="31">
        <v>0</v>
      </c>
      <c r="S46" s="31">
        <v>0</v>
      </c>
      <c r="T46" s="31">
        <v>0</v>
      </c>
      <c r="U46" s="31">
        <v>0</v>
      </c>
    </row>
    <row r="47" spans="1:21" ht="24.75" customHeight="1">
      <c r="A47" s="132" t="s">
        <v>124</v>
      </c>
      <c r="B47" s="132" t="s">
        <v>99</v>
      </c>
      <c r="C47" s="132" t="s">
        <v>83</v>
      </c>
      <c r="D47" s="188" t="s">
        <v>180</v>
      </c>
      <c r="E47" s="31">
        <v>57.98</v>
      </c>
      <c r="F47" s="174">
        <v>0</v>
      </c>
      <c r="G47" s="31">
        <v>0</v>
      </c>
      <c r="H47" s="31">
        <v>0</v>
      </c>
      <c r="I47" s="31">
        <v>0</v>
      </c>
      <c r="J47" s="174">
        <v>0</v>
      </c>
      <c r="K47" s="31">
        <v>57.98</v>
      </c>
      <c r="L47" s="31">
        <v>0</v>
      </c>
      <c r="M47" s="31">
        <v>0</v>
      </c>
      <c r="N47" s="31">
        <v>57.98</v>
      </c>
      <c r="O47" s="31">
        <v>0</v>
      </c>
      <c r="P47" s="31">
        <v>0</v>
      </c>
      <c r="Q47" s="31">
        <v>0</v>
      </c>
      <c r="R47" s="31">
        <v>0</v>
      </c>
      <c r="S47" s="31">
        <v>0</v>
      </c>
      <c r="T47" s="31">
        <v>0</v>
      </c>
      <c r="U47" s="31">
        <v>0</v>
      </c>
    </row>
    <row r="48" spans="1:21" ht="24.75" customHeight="1">
      <c r="A48" s="132"/>
      <c r="B48" s="132"/>
      <c r="C48" s="132"/>
      <c r="D48" s="188" t="s">
        <v>188</v>
      </c>
      <c r="E48" s="31">
        <v>352.73</v>
      </c>
      <c r="F48" s="174">
        <v>347</v>
      </c>
      <c r="G48" s="31">
        <v>220.39</v>
      </c>
      <c r="H48" s="31">
        <v>72.8</v>
      </c>
      <c r="I48" s="31">
        <v>33.05</v>
      </c>
      <c r="J48" s="174">
        <v>20.76</v>
      </c>
      <c r="K48" s="31">
        <v>0</v>
      </c>
      <c r="L48" s="31">
        <v>0</v>
      </c>
      <c r="M48" s="31">
        <v>0</v>
      </c>
      <c r="N48" s="31">
        <v>0</v>
      </c>
      <c r="O48" s="31">
        <v>0</v>
      </c>
      <c r="P48" s="31">
        <v>5.73</v>
      </c>
      <c r="Q48" s="31">
        <v>0.52</v>
      </c>
      <c r="R48" s="31">
        <v>0</v>
      </c>
      <c r="S48" s="31">
        <v>0</v>
      </c>
      <c r="T48" s="31">
        <v>0</v>
      </c>
      <c r="U48" s="31">
        <v>5.21</v>
      </c>
    </row>
    <row r="49" spans="1:21" ht="24.75" customHeight="1">
      <c r="A49" s="132" t="s">
        <v>77</v>
      </c>
      <c r="B49" s="132"/>
      <c r="C49" s="132"/>
      <c r="D49" s="188" t="s">
        <v>168</v>
      </c>
      <c r="E49" s="31">
        <v>46.38</v>
      </c>
      <c r="F49" s="174">
        <v>41.17</v>
      </c>
      <c r="G49" s="31">
        <v>0</v>
      </c>
      <c r="H49" s="31">
        <v>41.17</v>
      </c>
      <c r="I49" s="31">
        <v>0</v>
      </c>
      <c r="J49" s="174">
        <v>0</v>
      </c>
      <c r="K49" s="31">
        <v>0</v>
      </c>
      <c r="L49" s="31">
        <v>0</v>
      </c>
      <c r="M49" s="31">
        <v>0</v>
      </c>
      <c r="N49" s="31">
        <v>0</v>
      </c>
      <c r="O49" s="31">
        <v>0</v>
      </c>
      <c r="P49" s="31">
        <v>5.21</v>
      </c>
      <c r="Q49" s="31">
        <v>0</v>
      </c>
      <c r="R49" s="31">
        <v>0</v>
      </c>
      <c r="S49" s="31">
        <v>0</v>
      </c>
      <c r="T49" s="31">
        <v>0</v>
      </c>
      <c r="U49" s="31">
        <v>5.21</v>
      </c>
    </row>
    <row r="50" spans="1:21" ht="24.75" customHeight="1">
      <c r="A50" s="132"/>
      <c r="B50" s="132" t="s">
        <v>79</v>
      </c>
      <c r="C50" s="132"/>
      <c r="D50" s="188" t="s">
        <v>169</v>
      </c>
      <c r="E50" s="31">
        <v>46.38</v>
      </c>
      <c r="F50" s="174">
        <v>41.17</v>
      </c>
      <c r="G50" s="31">
        <v>0</v>
      </c>
      <c r="H50" s="31">
        <v>41.17</v>
      </c>
      <c r="I50" s="31">
        <v>0</v>
      </c>
      <c r="J50" s="174">
        <v>0</v>
      </c>
      <c r="K50" s="31">
        <v>0</v>
      </c>
      <c r="L50" s="31">
        <v>0</v>
      </c>
      <c r="M50" s="31">
        <v>0</v>
      </c>
      <c r="N50" s="31">
        <v>0</v>
      </c>
      <c r="O50" s="31">
        <v>0</v>
      </c>
      <c r="P50" s="31">
        <v>5.21</v>
      </c>
      <c r="Q50" s="31">
        <v>0</v>
      </c>
      <c r="R50" s="31">
        <v>0</v>
      </c>
      <c r="S50" s="31">
        <v>0</v>
      </c>
      <c r="T50" s="31">
        <v>0</v>
      </c>
      <c r="U50" s="31">
        <v>5.21</v>
      </c>
    </row>
    <row r="51" spans="1:21" ht="24.75" customHeight="1">
      <c r="A51" s="132" t="s">
        <v>81</v>
      </c>
      <c r="B51" s="132" t="s">
        <v>82</v>
      </c>
      <c r="C51" s="132" t="s">
        <v>94</v>
      </c>
      <c r="D51" s="188" t="s">
        <v>185</v>
      </c>
      <c r="E51" s="31">
        <v>5.21</v>
      </c>
      <c r="F51" s="174">
        <v>0</v>
      </c>
      <c r="G51" s="31">
        <v>0</v>
      </c>
      <c r="H51" s="31">
        <v>0</v>
      </c>
      <c r="I51" s="31">
        <v>0</v>
      </c>
      <c r="J51" s="174">
        <v>0</v>
      </c>
      <c r="K51" s="31">
        <v>0</v>
      </c>
      <c r="L51" s="31">
        <v>0</v>
      </c>
      <c r="M51" s="31">
        <v>0</v>
      </c>
      <c r="N51" s="31">
        <v>0</v>
      </c>
      <c r="O51" s="31">
        <v>0</v>
      </c>
      <c r="P51" s="31">
        <v>5.21</v>
      </c>
      <c r="Q51" s="31">
        <v>0</v>
      </c>
      <c r="R51" s="31">
        <v>0</v>
      </c>
      <c r="S51" s="31">
        <v>0</v>
      </c>
      <c r="T51" s="31">
        <v>0</v>
      </c>
      <c r="U51" s="31">
        <v>5.21</v>
      </c>
    </row>
    <row r="52" spans="1:21" ht="24.75" customHeight="1">
      <c r="A52" s="132" t="s">
        <v>81</v>
      </c>
      <c r="B52" s="132" t="s">
        <v>82</v>
      </c>
      <c r="C52" s="132" t="s">
        <v>79</v>
      </c>
      <c r="D52" s="188" t="s">
        <v>171</v>
      </c>
      <c r="E52" s="31">
        <v>41.17</v>
      </c>
      <c r="F52" s="174">
        <v>41.17</v>
      </c>
      <c r="G52" s="31">
        <v>0</v>
      </c>
      <c r="H52" s="31">
        <v>41.17</v>
      </c>
      <c r="I52" s="31">
        <v>0</v>
      </c>
      <c r="J52" s="174">
        <v>0</v>
      </c>
      <c r="K52" s="31">
        <v>0</v>
      </c>
      <c r="L52" s="31">
        <v>0</v>
      </c>
      <c r="M52" s="31">
        <v>0</v>
      </c>
      <c r="N52" s="31">
        <v>0</v>
      </c>
      <c r="O52" s="31">
        <v>0</v>
      </c>
      <c r="P52" s="31">
        <v>0</v>
      </c>
      <c r="Q52" s="31">
        <v>0</v>
      </c>
      <c r="R52" s="31">
        <v>0</v>
      </c>
      <c r="S52" s="31">
        <v>0</v>
      </c>
      <c r="T52" s="31">
        <v>0</v>
      </c>
      <c r="U52" s="31">
        <v>0</v>
      </c>
    </row>
    <row r="53" spans="1:21" ht="24.75" customHeight="1">
      <c r="A53" s="132" t="s">
        <v>88</v>
      </c>
      <c r="B53" s="132"/>
      <c r="C53" s="132"/>
      <c r="D53" s="188" t="s">
        <v>173</v>
      </c>
      <c r="E53" s="31">
        <v>273.3</v>
      </c>
      <c r="F53" s="174">
        <v>272.78</v>
      </c>
      <c r="G53" s="31">
        <v>220.39</v>
      </c>
      <c r="H53" s="31">
        <v>31.63</v>
      </c>
      <c r="I53" s="31">
        <v>0</v>
      </c>
      <c r="J53" s="174">
        <v>20.76</v>
      </c>
      <c r="K53" s="31">
        <v>0</v>
      </c>
      <c r="L53" s="31">
        <v>0</v>
      </c>
      <c r="M53" s="31">
        <v>0</v>
      </c>
      <c r="N53" s="31">
        <v>0</v>
      </c>
      <c r="O53" s="31">
        <v>0</v>
      </c>
      <c r="P53" s="31">
        <v>0.52</v>
      </c>
      <c r="Q53" s="31">
        <v>0.52</v>
      </c>
      <c r="R53" s="31">
        <v>0</v>
      </c>
      <c r="S53" s="31">
        <v>0</v>
      </c>
      <c r="T53" s="31">
        <v>0</v>
      </c>
      <c r="U53" s="31">
        <v>0</v>
      </c>
    </row>
    <row r="54" spans="1:21" ht="24.75" customHeight="1">
      <c r="A54" s="132"/>
      <c r="B54" s="132" t="s">
        <v>105</v>
      </c>
      <c r="C54" s="132"/>
      <c r="D54" s="188" t="s">
        <v>186</v>
      </c>
      <c r="E54" s="31">
        <v>272.78</v>
      </c>
      <c r="F54" s="174">
        <v>272.78</v>
      </c>
      <c r="G54" s="31">
        <v>220.39</v>
      </c>
      <c r="H54" s="31">
        <v>31.63</v>
      </c>
      <c r="I54" s="31">
        <v>0</v>
      </c>
      <c r="J54" s="174">
        <v>20.76</v>
      </c>
      <c r="K54" s="31">
        <v>0</v>
      </c>
      <c r="L54" s="31">
        <v>0</v>
      </c>
      <c r="M54" s="31">
        <v>0</v>
      </c>
      <c r="N54" s="31">
        <v>0</v>
      </c>
      <c r="O54" s="31">
        <v>0</v>
      </c>
      <c r="P54" s="31">
        <v>0</v>
      </c>
      <c r="Q54" s="31">
        <v>0</v>
      </c>
      <c r="R54" s="31">
        <v>0</v>
      </c>
      <c r="S54" s="31">
        <v>0</v>
      </c>
      <c r="T54" s="31">
        <v>0</v>
      </c>
      <c r="U54" s="31">
        <v>0</v>
      </c>
    </row>
    <row r="55" spans="1:21" ht="24.75" customHeight="1">
      <c r="A55" s="132" t="s">
        <v>91</v>
      </c>
      <c r="B55" s="132" t="s">
        <v>107</v>
      </c>
      <c r="C55" s="132" t="s">
        <v>94</v>
      </c>
      <c r="D55" s="188" t="s">
        <v>189</v>
      </c>
      <c r="E55" s="31">
        <v>272.78</v>
      </c>
      <c r="F55" s="174">
        <v>272.78</v>
      </c>
      <c r="G55" s="31">
        <v>220.39</v>
      </c>
      <c r="H55" s="31">
        <v>31.63</v>
      </c>
      <c r="I55" s="31">
        <v>0</v>
      </c>
      <c r="J55" s="174">
        <v>20.76</v>
      </c>
      <c r="K55" s="31">
        <v>0</v>
      </c>
      <c r="L55" s="31">
        <v>0</v>
      </c>
      <c r="M55" s="31">
        <v>0</v>
      </c>
      <c r="N55" s="31">
        <v>0</v>
      </c>
      <c r="O55" s="31">
        <v>0</v>
      </c>
      <c r="P55" s="31">
        <v>0</v>
      </c>
      <c r="Q55" s="31">
        <v>0</v>
      </c>
      <c r="R55" s="31">
        <v>0</v>
      </c>
      <c r="S55" s="31">
        <v>0</v>
      </c>
      <c r="T55" s="31">
        <v>0</v>
      </c>
      <c r="U55" s="31">
        <v>0</v>
      </c>
    </row>
    <row r="56" spans="1:21" ht="24.75" customHeight="1">
      <c r="A56" s="132"/>
      <c r="B56" s="132" t="s">
        <v>114</v>
      </c>
      <c r="C56" s="132"/>
      <c r="D56" s="188" t="s">
        <v>176</v>
      </c>
      <c r="E56" s="31">
        <v>0.52</v>
      </c>
      <c r="F56" s="174">
        <v>0</v>
      </c>
      <c r="G56" s="31">
        <v>0</v>
      </c>
      <c r="H56" s="31">
        <v>0</v>
      </c>
      <c r="I56" s="31">
        <v>0</v>
      </c>
      <c r="J56" s="174">
        <v>0</v>
      </c>
      <c r="K56" s="31">
        <v>0</v>
      </c>
      <c r="L56" s="31">
        <v>0</v>
      </c>
      <c r="M56" s="31">
        <v>0</v>
      </c>
      <c r="N56" s="31">
        <v>0</v>
      </c>
      <c r="O56" s="31">
        <v>0</v>
      </c>
      <c r="P56" s="31">
        <v>0.52</v>
      </c>
      <c r="Q56" s="31">
        <v>0.52</v>
      </c>
      <c r="R56" s="31">
        <v>0</v>
      </c>
      <c r="S56" s="31">
        <v>0</v>
      </c>
      <c r="T56" s="31">
        <v>0</v>
      </c>
      <c r="U56" s="31">
        <v>0</v>
      </c>
    </row>
    <row r="57" spans="1:21" ht="24.75" customHeight="1">
      <c r="A57" s="132" t="s">
        <v>91</v>
      </c>
      <c r="B57" s="132" t="s">
        <v>116</v>
      </c>
      <c r="C57" s="132" t="s">
        <v>96</v>
      </c>
      <c r="D57" s="188" t="s">
        <v>177</v>
      </c>
      <c r="E57" s="31">
        <v>0.52</v>
      </c>
      <c r="F57" s="174">
        <v>0</v>
      </c>
      <c r="G57" s="31">
        <v>0</v>
      </c>
      <c r="H57" s="31">
        <v>0</v>
      </c>
      <c r="I57" s="31">
        <v>0</v>
      </c>
      <c r="J57" s="174">
        <v>0</v>
      </c>
      <c r="K57" s="31">
        <v>0</v>
      </c>
      <c r="L57" s="31">
        <v>0</v>
      </c>
      <c r="M57" s="31">
        <v>0</v>
      </c>
      <c r="N57" s="31">
        <v>0</v>
      </c>
      <c r="O57" s="31">
        <v>0</v>
      </c>
      <c r="P57" s="31">
        <v>0.52</v>
      </c>
      <c r="Q57" s="31">
        <v>0.52</v>
      </c>
      <c r="R57" s="31">
        <v>0</v>
      </c>
      <c r="S57" s="31">
        <v>0</v>
      </c>
      <c r="T57" s="31">
        <v>0</v>
      </c>
      <c r="U57" s="31">
        <v>0</v>
      </c>
    </row>
    <row r="58" spans="1:21" ht="24.75" customHeight="1">
      <c r="A58" s="132" t="s">
        <v>121</v>
      </c>
      <c r="B58" s="132"/>
      <c r="C58" s="132"/>
      <c r="D58" s="188" t="s">
        <v>178</v>
      </c>
      <c r="E58" s="31">
        <v>33.05</v>
      </c>
      <c r="F58" s="174">
        <v>33.05</v>
      </c>
      <c r="G58" s="31">
        <v>0</v>
      </c>
      <c r="H58" s="31">
        <v>0</v>
      </c>
      <c r="I58" s="31">
        <v>33.05</v>
      </c>
      <c r="J58" s="174">
        <v>0</v>
      </c>
      <c r="K58" s="31">
        <v>0</v>
      </c>
      <c r="L58" s="31">
        <v>0</v>
      </c>
      <c r="M58" s="31">
        <v>0</v>
      </c>
      <c r="N58" s="31">
        <v>0</v>
      </c>
      <c r="O58" s="31">
        <v>0</v>
      </c>
      <c r="P58" s="31">
        <v>0</v>
      </c>
      <c r="Q58" s="31">
        <v>0</v>
      </c>
      <c r="R58" s="31">
        <v>0</v>
      </c>
      <c r="S58" s="31">
        <v>0</v>
      </c>
      <c r="T58" s="31">
        <v>0</v>
      </c>
      <c r="U58" s="31">
        <v>0</v>
      </c>
    </row>
    <row r="59" spans="1:21" ht="24.75" customHeight="1">
      <c r="A59" s="132"/>
      <c r="B59" s="132" t="s">
        <v>94</v>
      </c>
      <c r="C59" s="132"/>
      <c r="D59" s="188" t="s">
        <v>179</v>
      </c>
      <c r="E59" s="31">
        <v>33.05</v>
      </c>
      <c r="F59" s="174">
        <v>33.05</v>
      </c>
      <c r="G59" s="31">
        <v>0</v>
      </c>
      <c r="H59" s="31">
        <v>0</v>
      </c>
      <c r="I59" s="31">
        <v>33.05</v>
      </c>
      <c r="J59" s="174">
        <v>0</v>
      </c>
      <c r="K59" s="31">
        <v>0</v>
      </c>
      <c r="L59" s="31">
        <v>0</v>
      </c>
      <c r="M59" s="31">
        <v>0</v>
      </c>
      <c r="N59" s="31">
        <v>0</v>
      </c>
      <c r="O59" s="31">
        <v>0</v>
      </c>
      <c r="P59" s="31">
        <v>0</v>
      </c>
      <c r="Q59" s="31">
        <v>0</v>
      </c>
      <c r="R59" s="31">
        <v>0</v>
      </c>
      <c r="S59" s="31">
        <v>0</v>
      </c>
      <c r="T59" s="31">
        <v>0</v>
      </c>
      <c r="U59" s="31">
        <v>0</v>
      </c>
    </row>
    <row r="60" spans="1:21" ht="24.75" customHeight="1">
      <c r="A60" s="132" t="s">
        <v>124</v>
      </c>
      <c r="B60" s="132" t="s">
        <v>99</v>
      </c>
      <c r="C60" s="132" t="s">
        <v>83</v>
      </c>
      <c r="D60" s="188" t="s">
        <v>180</v>
      </c>
      <c r="E60" s="31">
        <v>33.05</v>
      </c>
      <c r="F60" s="174">
        <v>33.05</v>
      </c>
      <c r="G60" s="31">
        <v>0</v>
      </c>
      <c r="H60" s="31">
        <v>0</v>
      </c>
      <c r="I60" s="31">
        <v>33.05</v>
      </c>
      <c r="J60" s="174">
        <v>0</v>
      </c>
      <c r="K60" s="31">
        <v>0</v>
      </c>
      <c r="L60" s="31">
        <v>0</v>
      </c>
      <c r="M60" s="31">
        <v>0</v>
      </c>
      <c r="N60" s="31">
        <v>0</v>
      </c>
      <c r="O60" s="31">
        <v>0</v>
      </c>
      <c r="P60" s="31">
        <v>0</v>
      </c>
      <c r="Q60" s="31">
        <v>0</v>
      </c>
      <c r="R60" s="31">
        <v>0</v>
      </c>
      <c r="S60" s="31">
        <v>0</v>
      </c>
      <c r="T60" s="31">
        <v>0</v>
      </c>
      <c r="U60" s="31">
        <v>0</v>
      </c>
    </row>
    <row r="61" spans="1:21" ht="24.75" customHeight="1">
      <c r="A61" s="132"/>
      <c r="B61" s="132"/>
      <c r="C61" s="132"/>
      <c r="D61" s="188" t="s">
        <v>190</v>
      </c>
      <c r="E61" s="31">
        <v>1333.23</v>
      </c>
      <c r="F61" s="174">
        <v>0</v>
      </c>
      <c r="G61" s="31">
        <v>0</v>
      </c>
      <c r="H61" s="31">
        <v>0</v>
      </c>
      <c r="I61" s="31">
        <v>0</v>
      </c>
      <c r="J61" s="174">
        <v>0</v>
      </c>
      <c r="K61" s="31">
        <v>1305.33</v>
      </c>
      <c r="L61" s="31">
        <v>865.32</v>
      </c>
      <c r="M61" s="31">
        <v>240.79</v>
      </c>
      <c r="N61" s="31">
        <v>117.44</v>
      </c>
      <c r="O61" s="31">
        <v>81.78</v>
      </c>
      <c r="P61" s="31">
        <v>27.9</v>
      </c>
      <c r="Q61" s="31">
        <v>7.07</v>
      </c>
      <c r="R61" s="31">
        <v>0</v>
      </c>
      <c r="S61" s="31">
        <v>0</v>
      </c>
      <c r="T61" s="31">
        <v>0</v>
      </c>
      <c r="U61" s="31">
        <v>20.83</v>
      </c>
    </row>
    <row r="62" spans="1:21" ht="24.75" customHeight="1">
      <c r="A62" s="132" t="s">
        <v>77</v>
      </c>
      <c r="B62" s="132"/>
      <c r="C62" s="132"/>
      <c r="D62" s="188" t="s">
        <v>168</v>
      </c>
      <c r="E62" s="31">
        <v>172.17</v>
      </c>
      <c r="F62" s="174">
        <v>0</v>
      </c>
      <c r="G62" s="31">
        <v>0</v>
      </c>
      <c r="H62" s="31">
        <v>0</v>
      </c>
      <c r="I62" s="31">
        <v>0</v>
      </c>
      <c r="J62" s="174">
        <v>0</v>
      </c>
      <c r="K62" s="31">
        <v>151.34</v>
      </c>
      <c r="L62" s="31">
        <v>0</v>
      </c>
      <c r="M62" s="31">
        <v>151.34</v>
      </c>
      <c r="N62" s="31">
        <v>0</v>
      </c>
      <c r="O62" s="31">
        <v>0</v>
      </c>
      <c r="P62" s="31">
        <v>20.83</v>
      </c>
      <c r="Q62" s="31">
        <v>0</v>
      </c>
      <c r="R62" s="31">
        <v>0</v>
      </c>
      <c r="S62" s="31">
        <v>0</v>
      </c>
      <c r="T62" s="31">
        <v>0</v>
      </c>
      <c r="U62" s="31">
        <v>20.83</v>
      </c>
    </row>
    <row r="63" spans="1:21" ht="24.75" customHeight="1">
      <c r="A63" s="132"/>
      <c r="B63" s="132" t="s">
        <v>79</v>
      </c>
      <c r="C63" s="132"/>
      <c r="D63" s="188" t="s">
        <v>169</v>
      </c>
      <c r="E63" s="31">
        <v>172.17</v>
      </c>
      <c r="F63" s="174">
        <v>0</v>
      </c>
      <c r="G63" s="31">
        <v>0</v>
      </c>
      <c r="H63" s="31">
        <v>0</v>
      </c>
      <c r="I63" s="31">
        <v>0</v>
      </c>
      <c r="J63" s="174">
        <v>0</v>
      </c>
      <c r="K63" s="31">
        <v>151.34</v>
      </c>
      <c r="L63" s="31">
        <v>0</v>
      </c>
      <c r="M63" s="31">
        <v>151.34</v>
      </c>
      <c r="N63" s="31">
        <v>0</v>
      </c>
      <c r="O63" s="31">
        <v>0</v>
      </c>
      <c r="P63" s="31">
        <v>20.83</v>
      </c>
      <c r="Q63" s="31">
        <v>0</v>
      </c>
      <c r="R63" s="31">
        <v>0</v>
      </c>
      <c r="S63" s="31">
        <v>0</v>
      </c>
      <c r="T63" s="31">
        <v>0</v>
      </c>
      <c r="U63" s="31">
        <v>20.83</v>
      </c>
    </row>
    <row r="64" spans="1:21" ht="24.75" customHeight="1">
      <c r="A64" s="132" t="s">
        <v>81</v>
      </c>
      <c r="B64" s="132" t="s">
        <v>82</v>
      </c>
      <c r="C64" s="132" t="s">
        <v>94</v>
      </c>
      <c r="D64" s="188" t="s">
        <v>185</v>
      </c>
      <c r="E64" s="31">
        <v>20.83</v>
      </c>
      <c r="F64" s="174">
        <v>0</v>
      </c>
      <c r="G64" s="31">
        <v>0</v>
      </c>
      <c r="H64" s="31">
        <v>0</v>
      </c>
      <c r="I64" s="31">
        <v>0</v>
      </c>
      <c r="J64" s="174">
        <v>0</v>
      </c>
      <c r="K64" s="31">
        <v>0</v>
      </c>
      <c r="L64" s="31">
        <v>0</v>
      </c>
      <c r="M64" s="31">
        <v>0</v>
      </c>
      <c r="N64" s="31">
        <v>0</v>
      </c>
      <c r="O64" s="31">
        <v>0</v>
      </c>
      <c r="P64" s="31">
        <v>20.83</v>
      </c>
      <c r="Q64" s="31">
        <v>0</v>
      </c>
      <c r="R64" s="31">
        <v>0</v>
      </c>
      <c r="S64" s="31">
        <v>0</v>
      </c>
      <c r="T64" s="31">
        <v>0</v>
      </c>
      <c r="U64" s="31">
        <v>20.83</v>
      </c>
    </row>
    <row r="65" spans="1:21" ht="24.75" customHeight="1">
      <c r="A65" s="132" t="s">
        <v>81</v>
      </c>
      <c r="B65" s="132" t="s">
        <v>82</v>
      </c>
      <c r="C65" s="132" t="s">
        <v>79</v>
      </c>
      <c r="D65" s="188" t="s">
        <v>171</v>
      </c>
      <c r="E65" s="31">
        <v>151.34</v>
      </c>
      <c r="F65" s="174">
        <v>0</v>
      </c>
      <c r="G65" s="31">
        <v>0</v>
      </c>
      <c r="H65" s="31">
        <v>0</v>
      </c>
      <c r="I65" s="31">
        <v>0</v>
      </c>
      <c r="J65" s="174">
        <v>0</v>
      </c>
      <c r="K65" s="31">
        <v>151.34</v>
      </c>
      <c r="L65" s="31">
        <v>0</v>
      </c>
      <c r="M65" s="31">
        <v>151.34</v>
      </c>
      <c r="N65" s="31">
        <v>0</v>
      </c>
      <c r="O65" s="31">
        <v>0</v>
      </c>
      <c r="P65" s="31">
        <v>0</v>
      </c>
      <c r="Q65" s="31">
        <v>0</v>
      </c>
      <c r="R65" s="31">
        <v>0</v>
      </c>
      <c r="S65" s="31">
        <v>0</v>
      </c>
      <c r="T65" s="31">
        <v>0</v>
      </c>
      <c r="U65" s="31">
        <v>0</v>
      </c>
    </row>
    <row r="66" spans="1:21" ht="24.75" customHeight="1">
      <c r="A66" s="132" t="s">
        <v>88</v>
      </c>
      <c r="B66" s="132"/>
      <c r="C66" s="132"/>
      <c r="D66" s="188" t="s">
        <v>173</v>
      </c>
      <c r="E66" s="31">
        <v>1043.62</v>
      </c>
      <c r="F66" s="174">
        <v>0</v>
      </c>
      <c r="G66" s="31">
        <v>0</v>
      </c>
      <c r="H66" s="31">
        <v>0</v>
      </c>
      <c r="I66" s="31">
        <v>0</v>
      </c>
      <c r="J66" s="174">
        <v>0</v>
      </c>
      <c r="K66" s="31">
        <v>1036.55</v>
      </c>
      <c r="L66" s="31">
        <v>865.32</v>
      </c>
      <c r="M66" s="31">
        <v>89.45</v>
      </c>
      <c r="N66" s="31">
        <v>0</v>
      </c>
      <c r="O66" s="31">
        <v>81.78</v>
      </c>
      <c r="P66" s="31">
        <v>7.07</v>
      </c>
      <c r="Q66" s="31">
        <v>7.07</v>
      </c>
      <c r="R66" s="31">
        <v>0</v>
      </c>
      <c r="S66" s="31">
        <v>0</v>
      </c>
      <c r="T66" s="31">
        <v>0</v>
      </c>
      <c r="U66" s="31">
        <v>0</v>
      </c>
    </row>
    <row r="67" spans="1:21" ht="24.75" customHeight="1">
      <c r="A67" s="132"/>
      <c r="B67" s="132" t="s">
        <v>105</v>
      </c>
      <c r="C67" s="132"/>
      <c r="D67" s="188" t="s">
        <v>186</v>
      </c>
      <c r="E67" s="31">
        <v>1038.11</v>
      </c>
      <c r="F67" s="174">
        <v>0</v>
      </c>
      <c r="G67" s="31">
        <v>0</v>
      </c>
      <c r="H67" s="31">
        <v>0</v>
      </c>
      <c r="I67" s="31">
        <v>0</v>
      </c>
      <c r="J67" s="174">
        <v>0</v>
      </c>
      <c r="K67" s="31">
        <v>1036.55</v>
      </c>
      <c r="L67" s="31">
        <v>865.32</v>
      </c>
      <c r="M67" s="31">
        <v>89.45</v>
      </c>
      <c r="N67" s="31">
        <v>0</v>
      </c>
      <c r="O67" s="31">
        <v>81.78</v>
      </c>
      <c r="P67" s="31">
        <v>1.56</v>
      </c>
      <c r="Q67" s="31">
        <v>1.56</v>
      </c>
      <c r="R67" s="31">
        <v>0</v>
      </c>
      <c r="S67" s="31">
        <v>0</v>
      </c>
      <c r="T67" s="31">
        <v>0</v>
      </c>
      <c r="U67" s="31">
        <v>0</v>
      </c>
    </row>
    <row r="68" spans="1:21" ht="24.75" customHeight="1">
      <c r="A68" s="132" t="s">
        <v>91</v>
      </c>
      <c r="B68" s="132" t="s">
        <v>107</v>
      </c>
      <c r="C68" s="132" t="s">
        <v>101</v>
      </c>
      <c r="D68" s="188" t="s">
        <v>191</v>
      </c>
      <c r="E68" s="31">
        <v>1038.11</v>
      </c>
      <c r="F68" s="174">
        <v>0</v>
      </c>
      <c r="G68" s="31">
        <v>0</v>
      </c>
      <c r="H68" s="31">
        <v>0</v>
      </c>
      <c r="I68" s="31">
        <v>0</v>
      </c>
      <c r="J68" s="174">
        <v>0</v>
      </c>
      <c r="K68" s="31">
        <v>1036.55</v>
      </c>
      <c r="L68" s="31">
        <v>865.32</v>
      </c>
      <c r="M68" s="31">
        <v>89.45</v>
      </c>
      <c r="N68" s="31">
        <v>0</v>
      </c>
      <c r="O68" s="31">
        <v>81.78</v>
      </c>
      <c r="P68" s="31">
        <v>1.56</v>
      </c>
      <c r="Q68" s="31">
        <v>1.56</v>
      </c>
      <c r="R68" s="31">
        <v>0</v>
      </c>
      <c r="S68" s="31">
        <v>0</v>
      </c>
      <c r="T68" s="31">
        <v>0</v>
      </c>
      <c r="U68" s="31">
        <v>0</v>
      </c>
    </row>
    <row r="69" spans="1:21" ht="24.75" customHeight="1">
      <c r="A69" s="132"/>
      <c r="B69" s="132" t="s">
        <v>114</v>
      </c>
      <c r="C69" s="132"/>
      <c r="D69" s="188" t="s">
        <v>176</v>
      </c>
      <c r="E69" s="31">
        <v>5.51</v>
      </c>
      <c r="F69" s="174">
        <v>0</v>
      </c>
      <c r="G69" s="31">
        <v>0</v>
      </c>
      <c r="H69" s="31">
        <v>0</v>
      </c>
      <c r="I69" s="31">
        <v>0</v>
      </c>
      <c r="J69" s="174">
        <v>0</v>
      </c>
      <c r="K69" s="31">
        <v>0</v>
      </c>
      <c r="L69" s="31">
        <v>0</v>
      </c>
      <c r="M69" s="31">
        <v>0</v>
      </c>
      <c r="N69" s="31">
        <v>0</v>
      </c>
      <c r="O69" s="31">
        <v>0</v>
      </c>
      <c r="P69" s="31">
        <v>5.51</v>
      </c>
      <c r="Q69" s="31">
        <v>5.51</v>
      </c>
      <c r="R69" s="31">
        <v>0</v>
      </c>
      <c r="S69" s="31">
        <v>0</v>
      </c>
      <c r="T69" s="31">
        <v>0</v>
      </c>
      <c r="U69" s="31">
        <v>0</v>
      </c>
    </row>
    <row r="70" spans="1:21" ht="24.75" customHeight="1">
      <c r="A70" s="132" t="s">
        <v>91</v>
      </c>
      <c r="B70" s="132" t="s">
        <v>116</v>
      </c>
      <c r="C70" s="132" t="s">
        <v>96</v>
      </c>
      <c r="D70" s="188" t="s">
        <v>177</v>
      </c>
      <c r="E70" s="31">
        <v>5.51</v>
      </c>
      <c r="F70" s="174">
        <v>0</v>
      </c>
      <c r="G70" s="31">
        <v>0</v>
      </c>
      <c r="H70" s="31">
        <v>0</v>
      </c>
      <c r="I70" s="31">
        <v>0</v>
      </c>
      <c r="J70" s="174">
        <v>0</v>
      </c>
      <c r="K70" s="31">
        <v>0</v>
      </c>
      <c r="L70" s="31">
        <v>0</v>
      </c>
      <c r="M70" s="31">
        <v>0</v>
      </c>
      <c r="N70" s="31">
        <v>0</v>
      </c>
      <c r="O70" s="31">
        <v>0</v>
      </c>
      <c r="P70" s="31">
        <v>5.51</v>
      </c>
      <c r="Q70" s="31">
        <v>5.51</v>
      </c>
      <c r="R70" s="31">
        <v>0</v>
      </c>
      <c r="S70" s="31">
        <v>0</v>
      </c>
      <c r="T70" s="31">
        <v>0</v>
      </c>
      <c r="U70" s="31">
        <v>0</v>
      </c>
    </row>
    <row r="71" spans="1:21" ht="24.75" customHeight="1">
      <c r="A71" s="132" t="s">
        <v>121</v>
      </c>
      <c r="B71" s="132"/>
      <c r="C71" s="132"/>
      <c r="D71" s="188" t="s">
        <v>178</v>
      </c>
      <c r="E71" s="31">
        <v>117.44</v>
      </c>
      <c r="F71" s="174">
        <v>0</v>
      </c>
      <c r="G71" s="31">
        <v>0</v>
      </c>
      <c r="H71" s="31">
        <v>0</v>
      </c>
      <c r="I71" s="31">
        <v>0</v>
      </c>
      <c r="J71" s="174">
        <v>0</v>
      </c>
      <c r="K71" s="31">
        <v>117.44</v>
      </c>
      <c r="L71" s="31">
        <v>0</v>
      </c>
      <c r="M71" s="31">
        <v>0</v>
      </c>
      <c r="N71" s="31">
        <v>117.44</v>
      </c>
      <c r="O71" s="31">
        <v>0</v>
      </c>
      <c r="P71" s="31">
        <v>0</v>
      </c>
      <c r="Q71" s="31">
        <v>0</v>
      </c>
      <c r="R71" s="31">
        <v>0</v>
      </c>
      <c r="S71" s="31">
        <v>0</v>
      </c>
      <c r="T71" s="31">
        <v>0</v>
      </c>
      <c r="U71" s="31">
        <v>0</v>
      </c>
    </row>
    <row r="72" spans="1:21" ht="24.75" customHeight="1">
      <c r="A72" s="132"/>
      <c r="B72" s="132" t="s">
        <v>94</v>
      </c>
      <c r="C72" s="132"/>
      <c r="D72" s="188" t="s">
        <v>179</v>
      </c>
      <c r="E72" s="31">
        <v>117.44</v>
      </c>
      <c r="F72" s="174">
        <v>0</v>
      </c>
      <c r="G72" s="31">
        <v>0</v>
      </c>
      <c r="H72" s="31">
        <v>0</v>
      </c>
      <c r="I72" s="31">
        <v>0</v>
      </c>
      <c r="J72" s="174">
        <v>0</v>
      </c>
      <c r="K72" s="31">
        <v>117.44</v>
      </c>
      <c r="L72" s="31">
        <v>0</v>
      </c>
      <c r="M72" s="31">
        <v>0</v>
      </c>
      <c r="N72" s="31">
        <v>117.44</v>
      </c>
      <c r="O72" s="31">
        <v>0</v>
      </c>
      <c r="P72" s="31">
        <v>0</v>
      </c>
      <c r="Q72" s="31">
        <v>0</v>
      </c>
      <c r="R72" s="31">
        <v>0</v>
      </c>
      <c r="S72" s="31">
        <v>0</v>
      </c>
      <c r="T72" s="31">
        <v>0</v>
      </c>
      <c r="U72" s="31">
        <v>0</v>
      </c>
    </row>
    <row r="73" spans="1:21" ht="24.75" customHeight="1">
      <c r="A73" s="132" t="s">
        <v>124</v>
      </c>
      <c r="B73" s="132" t="s">
        <v>99</v>
      </c>
      <c r="C73" s="132" t="s">
        <v>83</v>
      </c>
      <c r="D73" s="188" t="s">
        <v>180</v>
      </c>
      <c r="E73" s="31">
        <v>117.44</v>
      </c>
      <c r="F73" s="174">
        <v>0</v>
      </c>
      <c r="G73" s="31">
        <v>0</v>
      </c>
      <c r="H73" s="31">
        <v>0</v>
      </c>
      <c r="I73" s="31">
        <v>0</v>
      </c>
      <c r="J73" s="174">
        <v>0</v>
      </c>
      <c r="K73" s="31">
        <v>117.44</v>
      </c>
      <c r="L73" s="31">
        <v>0</v>
      </c>
      <c r="M73" s="31">
        <v>0</v>
      </c>
      <c r="N73" s="31">
        <v>117.44</v>
      </c>
      <c r="O73" s="31">
        <v>0</v>
      </c>
      <c r="P73" s="31">
        <v>0</v>
      </c>
      <c r="Q73" s="31">
        <v>0</v>
      </c>
      <c r="R73" s="31">
        <v>0</v>
      </c>
      <c r="S73" s="31">
        <v>0</v>
      </c>
      <c r="T73" s="31">
        <v>0</v>
      </c>
      <c r="U73" s="31">
        <v>0</v>
      </c>
    </row>
    <row r="74" spans="1:21" ht="24.75" customHeight="1">
      <c r="A74" s="132"/>
      <c r="B74" s="132"/>
      <c r="C74" s="132"/>
      <c r="D74" s="188" t="s">
        <v>192</v>
      </c>
      <c r="E74" s="31">
        <v>516.92</v>
      </c>
      <c r="F74" s="174">
        <v>0</v>
      </c>
      <c r="G74" s="31">
        <v>0</v>
      </c>
      <c r="H74" s="31">
        <v>0</v>
      </c>
      <c r="I74" s="31">
        <v>0</v>
      </c>
      <c r="J74" s="174">
        <v>0</v>
      </c>
      <c r="K74" s="31">
        <v>516.3</v>
      </c>
      <c r="L74" s="31">
        <v>219.56</v>
      </c>
      <c r="M74" s="31">
        <v>63.91</v>
      </c>
      <c r="N74" s="31">
        <v>29.17</v>
      </c>
      <c r="O74" s="31">
        <v>203.66</v>
      </c>
      <c r="P74" s="31">
        <v>0.62</v>
      </c>
      <c r="Q74" s="31">
        <v>0.62</v>
      </c>
      <c r="R74" s="31">
        <v>0</v>
      </c>
      <c r="S74" s="31">
        <v>0</v>
      </c>
      <c r="T74" s="31">
        <v>0</v>
      </c>
      <c r="U74" s="31">
        <v>0</v>
      </c>
    </row>
    <row r="75" spans="1:21" ht="24.75" customHeight="1">
      <c r="A75" s="132" t="s">
        <v>77</v>
      </c>
      <c r="B75" s="132"/>
      <c r="C75" s="132"/>
      <c r="D75" s="188" t="s">
        <v>168</v>
      </c>
      <c r="E75" s="31">
        <v>41.07</v>
      </c>
      <c r="F75" s="174">
        <v>0</v>
      </c>
      <c r="G75" s="31">
        <v>0</v>
      </c>
      <c r="H75" s="31">
        <v>0</v>
      </c>
      <c r="I75" s="31">
        <v>0</v>
      </c>
      <c r="J75" s="174">
        <v>0</v>
      </c>
      <c r="K75" s="31">
        <v>41.07</v>
      </c>
      <c r="L75" s="31">
        <v>0</v>
      </c>
      <c r="M75" s="31">
        <v>41.07</v>
      </c>
      <c r="N75" s="31">
        <v>0</v>
      </c>
      <c r="O75" s="31">
        <v>0</v>
      </c>
      <c r="P75" s="31">
        <v>0</v>
      </c>
      <c r="Q75" s="31">
        <v>0</v>
      </c>
      <c r="R75" s="31">
        <v>0</v>
      </c>
      <c r="S75" s="31">
        <v>0</v>
      </c>
      <c r="T75" s="31">
        <v>0</v>
      </c>
      <c r="U75" s="31">
        <v>0</v>
      </c>
    </row>
    <row r="76" spans="1:21" ht="24.75" customHeight="1">
      <c r="A76" s="132"/>
      <c r="B76" s="132" t="s">
        <v>79</v>
      </c>
      <c r="C76" s="132"/>
      <c r="D76" s="188" t="s">
        <v>169</v>
      </c>
      <c r="E76" s="31">
        <v>41.07</v>
      </c>
      <c r="F76" s="174">
        <v>0</v>
      </c>
      <c r="G76" s="31">
        <v>0</v>
      </c>
      <c r="H76" s="31">
        <v>0</v>
      </c>
      <c r="I76" s="31">
        <v>0</v>
      </c>
      <c r="J76" s="174">
        <v>0</v>
      </c>
      <c r="K76" s="31">
        <v>41.07</v>
      </c>
      <c r="L76" s="31">
        <v>0</v>
      </c>
      <c r="M76" s="31">
        <v>41.07</v>
      </c>
      <c r="N76" s="31">
        <v>0</v>
      </c>
      <c r="O76" s="31">
        <v>0</v>
      </c>
      <c r="P76" s="31">
        <v>0</v>
      </c>
      <c r="Q76" s="31">
        <v>0</v>
      </c>
      <c r="R76" s="31">
        <v>0</v>
      </c>
      <c r="S76" s="31">
        <v>0</v>
      </c>
      <c r="T76" s="31">
        <v>0</v>
      </c>
      <c r="U76" s="31">
        <v>0</v>
      </c>
    </row>
    <row r="77" spans="1:21" ht="24.75" customHeight="1">
      <c r="A77" s="132" t="s">
        <v>81</v>
      </c>
      <c r="B77" s="132" t="s">
        <v>82</v>
      </c>
      <c r="C77" s="132" t="s">
        <v>79</v>
      </c>
      <c r="D77" s="188" t="s">
        <v>171</v>
      </c>
      <c r="E77" s="31">
        <v>41.07</v>
      </c>
      <c r="F77" s="174">
        <v>0</v>
      </c>
      <c r="G77" s="31">
        <v>0</v>
      </c>
      <c r="H77" s="31">
        <v>0</v>
      </c>
      <c r="I77" s="31">
        <v>0</v>
      </c>
      <c r="J77" s="174">
        <v>0</v>
      </c>
      <c r="K77" s="31">
        <v>41.07</v>
      </c>
      <c r="L77" s="31">
        <v>0</v>
      </c>
      <c r="M77" s="31">
        <v>41.07</v>
      </c>
      <c r="N77" s="31">
        <v>0</v>
      </c>
      <c r="O77" s="31">
        <v>0</v>
      </c>
      <c r="P77" s="31">
        <v>0</v>
      </c>
      <c r="Q77" s="31">
        <v>0</v>
      </c>
      <c r="R77" s="31">
        <v>0</v>
      </c>
      <c r="S77" s="31">
        <v>0</v>
      </c>
      <c r="T77" s="31">
        <v>0</v>
      </c>
      <c r="U77" s="31">
        <v>0</v>
      </c>
    </row>
    <row r="78" spans="1:21" ht="24.75" customHeight="1">
      <c r="A78" s="132" t="s">
        <v>88</v>
      </c>
      <c r="B78" s="132"/>
      <c r="C78" s="132"/>
      <c r="D78" s="188" t="s">
        <v>173</v>
      </c>
      <c r="E78" s="31">
        <v>446.68</v>
      </c>
      <c r="F78" s="174">
        <v>0</v>
      </c>
      <c r="G78" s="31">
        <v>0</v>
      </c>
      <c r="H78" s="31">
        <v>0</v>
      </c>
      <c r="I78" s="31">
        <v>0</v>
      </c>
      <c r="J78" s="174">
        <v>0</v>
      </c>
      <c r="K78" s="31">
        <v>446.06</v>
      </c>
      <c r="L78" s="31">
        <v>219.56</v>
      </c>
      <c r="M78" s="31">
        <v>22.84</v>
      </c>
      <c r="N78" s="31">
        <v>0</v>
      </c>
      <c r="O78" s="31">
        <v>203.66</v>
      </c>
      <c r="P78" s="31">
        <v>0.62</v>
      </c>
      <c r="Q78" s="31">
        <v>0.62</v>
      </c>
      <c r="R78" s="31">
        <v>0</v>
      </c>
      <c r="S78" s="31">
        <v>0</v>
      </c>
      <c r="T78" s="31">
        <v>0</v>
      </c>
      <c r="U78" s="31">
        <v>0</v>
      </c>
    </row>
    <row r="79" spans="1:21" ht="24.75" customHeight="1">
      <c r="A79" s="132"/>
      <c r="B79" s="132" t="s">
        <v>105</v>
      </c>
      <c r="C79" s="132"/>
      <c r="D79" s="188" t="s">
        <v>186</v>
      </c>
      <c r="E79" s="31">
        <v>446.06</v>
      </c>
      <c r="F79" s="174">
        <v>0</v>
      </c>
      <c r="G79" s="31">
        <v>0</v>
      </c>
      <c r="H79" s="31">
        <v>0</v>
      </c>
      <c r="I79" s="31">
        <v>0</v>
      </c>
      <c r="J79" s="174">
        <v>0</v>
      </c>
      <c r="K79" s="31">
        <v>446.06</v>
      </c>
      <c r="L79" s="31">
        <v>219.56</v>
      </c>
      <c r="M79" s="31">
        <v>22.84</v>
      </c>
      <c r="N79" s="31">
        <v>0</v>
      </c>
      <c r="O79" s="31">
        <v>203.66</v>
      </c>
      <c r="P79" s="31">
        <v>0</v>
      </c>
      <c r="Q79" s="31">
        <v>0</v>
      </c>
      <c r="R79" s="31">
        <v>0</v>
      </c>
      <c r="S79" s="31">
        <v>0</v>
      </c>
      <c r="T79" s="31">
        <v>0</v>
      </c>
      <c r="U79" s="31">
        <v>0</v>
      </c>
    </row>
    <row r="80" spans="1:21" ht="24.75" customHeight="1">
      <c r="A80" s="132" t="s">
        <v>91</v>
      </c>
      <c r="B80" s="132" t="s">
        <v>107</v>
      </c>
      <c r="C80" s="132" t="s">
        <v>79</v>
      </c>
      <c r="D80" s="188" t="s">
        <v>193</v>
      </c>
      <c r="E80" s="31">
        <v>446.06</v>
      </c>
      <c r="F80" s="174">
        <v>0</v>
      </c>
      <c r="G80" s="31">
        <v>0</v>
      </c>
      <c r="H80" s="31">
        <v>0</v>
      </c>
      <c r="I80" s="31">
        <v>0</v>
      </c>
      <c r="J80" s="174">
        <v>0</v>
      </c>
      <c r="K80" s="31">
        <v>446.06</v>
      </c>
      <c r="L80" s="31">
        <v>219.56</v>
      </c>
      <c r="M80" s="31">
        <v>22.84</v>
      </c>
      <c r="N80" s="31">
        <v>0</v>
      </c>
      <c r="O80" s="31">
        <v>203.66</v>
      </c>
      <c r="P80" s="31">
        <v>0</v>
      </c>
      <c r="Q80" s="31">
        <v>0</v>
      </c>
      <c r="R80" s="31">
        <v>0</v>
      </c>
      <c r="S80" s="31">
        <v>0</v>
      </c>
      <c r="T80" s="31">
        <v>0</v>
      </c>
      <c r="U80" s="31">
        <v>0</v>
      </c>
    </row>
    <row r="81" spans="1:21" ht="24.75" customHeight="1">
      <c r="A81" s="132"/>
      <c r="B81" s="132" t="s">
        <v>114</v>
      </c>
      <c r="C81" s="132"/>
      <c r="D81" s="188" t="s">
        <v>176</v>
      </c>
      <c r="E81" s="31">
        <v>0.62</v>
      </c>
      <c r="F81" s="174">
        <v>0</v>
      </c>
      <c r="G81" s="31">
        <v>0</v>
      </c>
      <c r="H81" s="31">
        <v>0</v>
      </c>
      <c r="I81" s="31">
        <v>0</v>
      </c>
      <c r="J81" s="174">
        <v>0</v>
      </c>
      <c r="K81" s="31">
        <v>0</v>
      </c>
      <c r="L81" s="31">
        <v>0</v>
      </c>
      <c r="M81" s="31">
        <v>0</v>
      </c>
      <c r="N81" s="31">
        <v>0</v>
      </c>
      <c r="O81" s="31">
        <v>0</v>
      </c>
      <c r="P81" s="31">
        <v>0.62</v>
      </c>
      <c r="Q81" s="31">
        <v>0.62</v>
      </c>
      <c r="R81" s="31">
        <v>0</v>
      </c>
      <c r="S81" s="31">
        <v>0</v>
      </c>
      <c r="T81" s="31">
        <v>0</v>
      </c>
      <c r="U81" s="31">
        <v>0</v>
      </c>
    </row>
    <row r="82" spans="1:21" ht="24.75" customHeight="1">
      <c r="A82" s="132" t="s">
        <v>91</v>
      </c>
      <c r="B82" s="132" t="s">
        <v>116</v>
      </c>
      <c r="C82" s="132" t="s">
        <v>96</v>
      </c>
      <c r="D82" s="188" t="s">
        <v>177</v>
      </c>
      <c r="E82" s="31">
        <v>0.62</v>
      </c>
      <c r="F82" s="174">
        <v>0</v>
      </c>
      <c r="G82" s="31">
        <v>0</v>
      </c>
      <c r="H82" s="31">
        <v>0</v>
      </c>
      <c r="I82" s="31">
        <v>0</v>
      </c>
      <c r="J82" s="174">
        <v>0</v>
      </c>
      <c r="K82" s="31">
        <v>0</v>
      </c>
      <c r="L82" s="31">
        <v>0</v>
      </c>
      <c r="M82" s="31">
        <v>0</v>
      </c>
      <c r="N82" s="31">
        <v>0</v>
      </c>
      <c r="O82" s="31">
        <v>0</v>
      </c>
      <c r="P82" s="31">
        <v>0.62</v>
      </c>
      <c r="Q82" s="31">
        <v>0.62</v>
      </c>
      <c r="R82" s="31">
        <v>0</v>
      </c>
      <c r="S82" s="31">
        <v>0</v>
      </c>
      <c r="T82" s="31">
        <v>0</v>
      </c>
      <c r="U82" s="31">
        <v>0</v>
      </c>
    </row>
    <row r="83" spans="1:21" ht="24.75" customHeight="1">
      <c r="A83" s="132" t="s">
        <v>121</v>
      </c>
      <c r="B83" s="132"/>
      <c r="C83" s="132"/>
      <c r="D83" s="188" t="s">
        <v>178</v>
      </c>
      <c r="E83" s="31">
        <v>29.17</v>
      </c>
      <c r="F83" s="174">
        <v>0</v>
      </c>
      <c r="G83" s="31">
        <v>0</v>
      </c>
      <c r="H83" s="31">
        <v>0</v>
      </c>
      <c r="I83" s="31">
        <v>0</v>
      </c>
      <c r="J83" s="174">
        <v>0</v>
      </c>
      <c r="K83" s="31">
        <v>29.17</v>
      </c>
      <c r="L83" s="31">
        <v>0</v>
      </c>
      <c r="M83" s="31">
        <v>0</v>
      </c>
      <c r="N83" s="31">
        <v>29.17</v>
      </c>
      <c r="O83" s="31">
        <v>0</v>
      </c>
      <c r="P83" s="31">
        <v>0</v>
      </c>
      <c r="Q83" s="31">
        <v>0</v>
      </c>
      <c r="R83" s="31">
        <v>0</v>
      </c>
      <c r="S83" s="31">
        <v>0</v>
      </c>
      <c r="T83" s="31">
        <v>0</v>
      </c>
      <c r="U83" s="31">
        <v>0</v>
      </c>
    </row>
    <row r="84" spans="1:21" ht="24.75" customHeight="1">
      <c r="A84" s="132"/>
      <c r="B84" s="132" t="s">
        <v>94</v>
      </c>
      <c r="C84" s="132"/>
      <c r="D84" s="188" t="s">
        <v>179</v>
      </c>
      <c r="E84" s="31">
        <v>29.17</v>
      </c>
      <c r="F84" s="174">
        <v>0</v>
      </c>
      <c r="G84" s="31">
        <v>0</v>
      </c>
      <c r="H84" s="31">
        <v>0</v>
      </c>
      <c r="I84" s="31">
        <v>0</v>
      </c>
      <c r="J84" s="174">
        <v>0</v>
      </c>
      <c r="K84" s="31">
        <v>29.17</v>
      </c>
      <c r="L84" s="31">
        <v>0</v>
      </c>
      <c r="M84" s="31">
        <v>0</v>
      </c>
      <c r="N84" s="31">
        <v>29.17</v>
      </c>
      <c r="O84" s="31">
        <v>0</v>
      </c>
      <c r="P84" s="31">
        <v>0</v>
      </c>
      <c r="Q84" s="31">
        <v>0</v>
      </c>
      <c r="R84" s="31">
        <v>0</v>
      </c>
      <c r="S84" s="31">
        <v>0</v>
      </c>
      <c r="T84" s="31">
        <v>0</v>
      </c>
      <c r="U84" s="31">
        <v>0</v>
      </c>
    </row>
    <row r="85" spans="1:21" ht="24.75" customHeight="1">
      <c r="A85" s="132" t="s">
        <v>124</v>
      </c>
      <c r="B85" s="132" t="s">
        <v>99</v>
      </c>
      <c r="C85" s="132" t="s">
        <v>83</v>
      </c>
      <c r="D85" s="188" t="s">
        <v>180</v>
      </c>
      <c r="E85" s="31">
        <v>29.17</v>
      </c>
      <c r="F85" s="174">
        <v>0</v>
      </c>
      <c r="G85" s="31">
        <v>0</v>
      </c>
      <c r="H85" s="31">
        <v>0</v>
      </c>
      <c r="I85" s="31">
        <v>0</v>
      </c>
      <c r="J85" s="174">
        <v>0</v>
      </c>
      <c r="K85" s="31">
        <v>29.17</v>
      </c>
      <c r="L85" s="31">
        <v>0</v>
      </c>
      <c r="M85" s="31">
        <v>0</v>
      </c>
      <c r="N85" s="31">
        <v>29.17</v>
      </c>
      <c r="O85" s="31">
        <v>0</v>
      </c>
      <c r="P85" s="31">
        <v>0</v>
      </c>
      <c r="Q85" s="31">
        <v>0</v>
      </c>
      <c r="R85" s="31">
        <v>0</v>
      </c>
      <c r="S85" s="31">
        <v>0</v>
      </c>
      <c r="T85" s="31">
        <v>0</v>
      </c>
      <c r="U85" s="31">
        <v>0</v>
      </c>
    </row>
    <row r="86" spans="1:21" ht="24.75" customHeight="1">
      <c r="A86" s="132"/>
      <c r="B86" s="132"/>
      <c r="C86" s="132"/>
      <c r="D86" s="188" t="s">
        <v>194</v>
      </c>
      <c r="E86" s="31">
        <v>69.64</v>
      </c>
      <c r="F86" s="174">
        <v>0</v>
      </c>
      <c r="G86" s="31">
        <v>0</v>
      </c>
      <c r="H86" s="31">
        <v>0</v>
      </c>
      <c r="I86" s="31">
        <v>0</v>
      </c>
      <c r="J86" s="174">
        <v>0</v>
      </c>
      <c r="K86" s="31">
        <v>68.23</v>
      </c>
      <c r="L86" s="31">
        <v>44.36</v>
      </c>
      <c r="M86" s="31">
        <v>13.15</v>
      </c>
      <c r="N86" s="31">
        <v>6.54</v>
      </c>
      <c r="O86" s="31">
        <v>4.18</v>
      </c>
      <c r="P86" s="31">
        <v>1.41</v>
      </c>
      <c r="Q86" s="31">
        <v>0.12</v>
      </c>
      <c r="R86" s="31">
        <v>0</v>
      </c>
      <c r="S86" s="31">
        <v>0</v>
      </c>
      <c r="T86" s="31">
        <v>0</v>
      </c>
      <c r="U86" s="31">
        <v>1.29</v>
      </c>
    </row>
    <row r="87" spans="1:21" ht="24.75" customHeight="1">
      <c r="A87" s="132" t="s">
        <v>77</v>
      </c>
      <c r="B87" s="132"/>
      <c r="C87" s="132"/>
      <c r="D87" s="188" t="s">
        <v>168</v>
      </c>
      <c r="E87" s="31">
        <v>9.25</v>
      </c>
      <c r="F87" s="174">
        <v>0</v>
      </c>
      <c r="G87" s="31">
        <v>0</v>
      </c>
      <c r="H87" s="31">
        <v>0</v>
      </c>
      <c r="I87" s="31">
        <v>0</v>
      </c>
      <c r="J87" s="174">
        <v>0</v>
      </c>
      <c r="K87" s="31">
        <v>7.96</v>
      </c>
      <c r="L87" s="31">
        <v>0</v>
      </c>
      <c r="M87" s="31">
        <v>7.96</v>
      </c>
      <c r="N87" s="31">
        <v>0</v>
      </c>
      <c r="O87" s="31">
        <v>0</v>
      </c>
      <c r="P87" s="31">
        <v>1.29</v>
      </c>
      <c r="Q87" s="31">
        <v>0</v>
      </c>
      <c r="R87" s="31">
        <v>0</v>
      </c>
      <c r="S87" s="31">
        <v>0</v>
      </c>
      <c r="T87" s="31">
        <v>0</v>
      </c>
      <c r="U87" s="31">
        <v>1.29</v>
      </c>
    </row>
    <row r="88" spans="1:21" ht="24.75" customHeight="1">
      <c r="A88" s="132"/>
      <c r="B88" s="132" t="s">
        <v>79</v>
      </c>
      <c r="C88" s="132"/>
      <c r="D88" s="188" t="s">
        <v>169</v>
      </c>
      <c r="E88" s="31">
        <v>9.25</v>
      </c>
      <c r="F88" s="174">
        <v>0</v>
      </c>
      <c r="G88" s="31">
        <v>0</v>
      </c>
      <c r="H88" s="31">
        <v>0</v>
      </c>
      <c r="I88" s="31">
        <v>0</v>
      </c>
      <c r="J88" s="174">
        <v>0</v>
      </c>
      <c r="K88" s="31">
        <v>7.96</v>
      </c>
      <c r="L88" s="31">
        <v>0</v>
      </c>
      <c r="M88" s="31">
        <v>7.96</v>
      </c>
      <c r="N88" s="31">
        <v>0</v>
      </c>
      <c r="O88" s="31">
        <v>0</v>
      </c>
      <c r="P88" s="31">
        <v>1.29</v>
      </c>
      <c r="Q88" s="31">
        <v>0</v>
      </c>
      <c r="R88" s="31">
        <v>0</v>
      </c>
      <c r="S88" s="31">
        <v>0</v>
      </c>
      <c r="T88" s="31">
        <v>0</v>
      </c>
      <c r="U88" s="31">
        <v>1.29</v>
      </c>
    </row>
    <row r="89" spans="1:21" ht="24.75" customHeight="1">
      <c r="A89" s="132" t="s">
        <v>81</v>
      </c>
      <c r="B89" s="132" t="s">
        <v>82</v>
      </c>
      <c r="C89" s="132" t="s">
        <v>94</v>
      </c>
      <c r="D89" s="188" t="s">
        <v>185</v>
      </c>
      <c r="E89" s="31">
        <v>1.29</v>
      </c>
      <c r="F89" s="174">
        <v>0</v>
      </c>
      <c r="G89" s="31">
        <v>0</v>
      </c>
      <c r="H89" s="31">
        <v>0</v>
      </c>
      <c r="I89" s="31">
        <v>0</v>
      </c>
      <c r="J89" s="174">
        <v>0</v>
      </c>
      <c r="K89" s="31">
        <v>0</v>
      </c>
      <c r="L89" s="31">
        <v>0</v>
      </c>
      <c r="M89" s="31">
        <v>0</v>
      </c>
      <c r="N89" s="31">
        <v>0</v>
      </c>
      <c r="O89" s="31">
        <v>0</v>
      </c>
      <c r="P89" s="31">
        <v>1.29</v>
      </c>
      <c r="Q89" s="31">
        <v>0</v>
      </c>
      <c r="R89" s="31">
        <v>0</v>
      </c>
      <c r="S89" s="31">
        <v>0</v>
      </c>
      <c r="T89" s="31">
        <v>0</v>
      </c>
      <c r="U89" s="31">
        <v>1.29</v>
      </c>
    </row>
    <row r="90" spans="1:21" ht="24.75" customHeight="1">
      <c r="A90" s="132" t="s">
        <v>81</v>
      </c>
      <c r="B90" s="132" t="s">
        <v>82</v>
      </c>
      <c r="C90" s="132" t="s">
        <v>79</v>
      </c>
      <c r="D90" s="188" t="s">
        <v>171</v>
      </c>
      <c r="E90" s="31">
        <v>7.96</v>
      </c>
      <c r="F90" s="174">
        <v>0</v>
      </c>
      <c r="G90" s="31">
        <v>0</v>
      </c>
      <c r="H90" s="31">
        <v>0</v>
      </c>
      <c r="I90" s="31">
        <v>0</v>
      </c>
      <c r="J90" s="174">
        <v>0</v>
      </c>
      <c r="K90" s="31">
        <v>7.96</v>
      </c>
      <c r="L90" s="31">
        <v>0</v>
      </c>
      <c r="M90" s="31">
        <v>7.96</v>
      </c>
      <c r="N90" s="31">
        <v>0</v>
      </c>
      <c r="O90" s="31">
        <v>0</v>
      </c>
      <c r="P90" s="31">
        <v>0</v>
      </c>
      <c r="Q90" s="31">
        <v>0</v>
      </c>
      <c r="R90" s="31">
        <v>0</v>
      </c>
      <c r="S90" s="31">
        <v>0</v>
      </c>
      <c r="T90" s="31">
        <v>0</v>
      </c>
      <c r="U90" s="31">
        <v>0</v>
      </c>
    </row>
    <row r="91" spans="1:21" ht="24.75" customHeight="1">
      <c r="A91" s="132" t="s">
        <v>88</v>
      </c>
      <c r="B91" s="132"/>
      <c r="C91" s="132"/>
      <c r="D91" s="188" t="s">
        <v>173</v>
      </c>
      <c r="E91" s="31">
        <v>53.85</v>
      </c>
      <c r="F91" s="174">
        <v>0</v>
      </c>
      <c r="G91" s="31">
        <v>0</v>
      </c>
      <c r="H91" s="31">
        <v>0</v>
      </c>
      <c r="I91" s="31">
        <v>0</v>
      </c>
      <c r="J91" s="174">
        <v>0</v>
      </c>
      <c r="K91" s="31">
        <v>53.73</v>
      </c>
      <c r="L91" s="31">
        <v>44.36</v>
      </c>
      <c r="M91" s="31">
        <v>5.19</v>
      </c>
      <c r="N91" s="31">
        <v>0</v>
      </c>
      <c r="O91" s="31">
        <v>4.18</v>
      </c>
      <c r="P91" s="31">
        <v>0.12</v>
      </c>
      <c r="Q91" s="31">
        <v>0.12</v>
      </c>
      <c r="R91" s="31">
        <v>0</v>
      </c>
      <c r="S91" s="31">
        <v>0</v>
      </c>
      <c r="T91" s="31">
        <v>0</v>
      </c>
      <c r="U91" s="31">
        <v>0</v>
      </c>
    </row>
    <row r="92" spans="1:21" ht="24.75" customHeight="1">
      <c r="A92" s="132"/>
      <c r="B92" s="132" t="s">
        <v>105</v>
      </c>
      <c r="C92" s="132"/>
      <c r="D92" s="188" t="s">
        <v>186</v>
      </c>
      <c r="E92" s="31">
        <v>53.73</v>
      </c>
      <c r="F92" s="174">
        <v>0</v>
      </c>
      <c r="G92" s="31">
        <v>0</v>
      </c>
      <c r="H92" s="31">
        <v>0</v>
      </c>
      <c r="I92" s="31">
        <v>0</v>
      </c>
      <c r="J92" s="174">
        <v>0</v>
      </c>
      <c r="K92" s="31">
        <v>53.73</v>
      </c>
      <c r="L92" s="31">
        <v>44.36</v>
      </c>
      <c r="M92" s="31">
        <v>5.19</v>
      </c>
      <c r="N92" s="31">
        <v>0</v>
      </c>
      <c r="O92" s="31">
        <v>4.18</v>
      </c>
      <c r="P92" s="31">
        <v>0</v>
      </c>
      <c r="Q92" s="31">
        <v>0</v>
      </c>
      <c r="R92" s="31">
        <v>0</v>
      </c>
      <c r="S92" s="31">
        <v>0</v>
      </c>
      <c r="T92" s="31">
        <v>0</v>
      </c>
      <c r="U92" s="31">
        <v>0</v>
      </c>
    </row>
    <row r="93" spans="1:21" ht="24.75" customHeight="1">
      <c r="A93" s="132" t="s">
        <v>91</v>
      </c>
      <c r="B93" s="132" t="s">
        <v>107</v>
      </c>
      <c r="C93" s="132" t="s">
        <v>114</v>
      </c>
      <c r="D93" s="188" t="s">
        <v>195</v>
      </c>
      <c r="E93" s="31">
        <v>53.73</v>
      </c>
      <c r="F93" s="174">
        <v>0</v>
      </c>
      <c r="G93" s="31">
        <v>0</v>
      </c>
      <c r="H93" s="31">
        <v>0</v>
      </c>
      <c r="I93" s="31">
        <v>0</v>
      </c>
      <c r="J93" s="174">
        <v>0</v>
      </c>
      <c r="K93" s="31">
        <v>53.73</v>
      </c>
      <c r="L93" s="31">
        <v>44.36</v>
      </c>
      <c r="M93" s="31">
        <v>5.19</v>
      </c>
      <c r="N93" s="31">
        <v>0</v>
      </c>
      <c r="O93" s="31">
        <v>4.18</v>
      </c>
      <c r="P93" s="31">
        <v>0</v>
      </c>
      <c r="Q93" s="31">
        <v>0</v>
      </c>
      <c r="R93" s="31">
        <v>0</v>
      </c>
      <c r="S93" s="31">
        <v>0</v>
      </c>
      <c r="T93" s="31">
        <v>0</v>
      </c>
      <c r="U93" s="31">
        <v>0</v>
      </c>
    </row>
    <row r="94" spans="1:21" ht="24.75" customHeight="1">
      <c r="A94" s="132"/>
      <c r="B94" s="132" t="s">
        <v>114</v>
      </c>
      <c r="C94" s="132"/>
      <c r="D94" s="188" t="s">
        <v>176</v>
      </c>
      <c r="E94" s="31">
        <v>0.12</v>
      </c>
      <c r="F94" s="174">
        <v>0</v>
      </c>
      <c r="G94" s="31">
        <v>0</v>
      </c>
      <c r="H94" s="31">
        <v>0</v>
      </c>
      <c r="I94" s="31">
        <v>0</v>
      </c>
      <c r="J94" s="174">
        <v>0</v>
      </c>
      <c r="K94" s="31">
        <v>0</v>
      </c>
      <c r="L94" s="31">
        <v>0</v>
      </c>
      <c r="M94" s="31">
        <v>0</v>
      </c>
      <c r="N94" s="31">
        <v>0</v>
      </c>
      <c r="O94" s="31">
        <v>0</v>
      </c>
      <c r="P94" s="31">
        <v>0.12</v>
      </c>
      <c r="Q94" s="31">
        <v>0.12</v>
      </c>
      <c r="R94" s="31">
        <v>0</v>
      </c>
      <c r="S94" s="31">
        <v>0</v>
      </c>
      <c r="T94" s="31">
        <v>0</v>
      </c>
      <c r="U94" s="31">
        <v>0</v>
      </c>
    </row>
    <row r="95" spans="1:21" ht="24.75" customHeight="1">
      <c r="A95" s="132" t="s">
        <v>91</v>
      </c>
      <c r="B95" s="132" t="s">
        <v>116</v>
      </c>
      <c r="C95" s="132" t="s">
        <v>96</v>
      </c>
      <c r="D95" s="188" t="s">
        <v>177</v>
      </c>
      <c r="E95" s="31">
        <v>0.12</v>
      </c>
      <c r="F95" s="174">
        <v>0</v>
      </c>
      <c r="G95" s="31">
        <v>0</v>
      </c>
      <c r="H95" s="31">
        <v>0</v>
      </c>
      <c r="I95" s="31">
        <v>0</v>
      </c>
      <c r="J95" s="174">
        <v>0</v>
      </c>
      <c r="K95" s="31">
        <v>0</v>
      </c>
      <c r="L95" s="31">
        <v>0</v>
      </c>
      <c r="M95" s="31">
        <v>0</v>
      </c>
      <c r="N95" s="31">
        <v>0</v>
      </c>
      <c r="O95" s="31">
        <v>0</v>
      </c>
      <c r="P95" s="31">
        <v>0.12</v>
      </c>
      <c r="Q95" s="31">
        <v>0.12</v>
      </c>
      <c r="R95" s="31">
        <v>0</v>
      </c>
      <c r="S95" s="31">
        <v>0</v>
      </c>
      <c r="T95" s="31">
        <v>0</v>
      </c>
      <c r="U95" s="31">
        <v>0</v>
      </c>
    </row>
    <row r="96" spans="1:21" ht="24.75" customHeight="1">
      <c r="A96" s="132" t="s">
        <v>121</v>
      </c>
      <c r="B96" s="132"/>
      <c r="C96" s="132"/>
      <c r="D96" s="188" t="s">
        <v>178</v>
      </c>
      <c r="E96" s="31">
        <v>6.54</v>
      </c>
      <c r="F96" s="174">
        <v>0</v>
      </c>
      <c r="G96" s="31">
        <v>0</v>
      </c>
      <c r="H96" s="31">
        <v>0</v>
      </c>
      <c r="I96" s="31">
        <v>0</v>
      </c>
      <c r="J96" s="174">
        <v>0</v>
      </c>
      <c r="K96" s="31">
        <v>6.54</v>
      </c>
      <c r="L96" s="31">
        <v>0</v>
      </c>
      <c r="M96" s="31">
        <v>0</v>
      </c>
      <c r="N96" s="31">
        <v>6.54</v>
      </c>
      <c r="O96" s="31">
        <v>0</v>
      </c>
      <c r="P96" s="31">
        <v>0</v>
      </c>
      <c r="Q96" s="31">
        <v>0</v>
      </c>
      <c r="R96" s="31">
        <v>0</v>
      </c>
      <c r="S96" s="31">
        <v>0</v>
      </c>
      <c r="T96" s="31">
        <v>0</v>
      </c>
      <c r="U96" s="31">
        <v>0</v>
      </c>
    </row>
    <row r="97" spans="1:21" ht="24.75" customHeight="1">
      <c r="A97" s="132"/>
      <c r="B97" s="132" t="s">
        <v>94</v>
      </c>
      <c r="C97" s="132"/>
      <c r="D97" s="188" t="s">
        <v>179</v>
      </c>
      <c r="E97" s="31">
        <v>6.54</v>
      </c>
      <c r="F97" s="174">
        <v>0</v>
      </c>
      <c r="G97" s="31">
        <v>0</v>
      </c>
      <c r="H97" s="31">
        <v>0</v>
      </c>
      <c r="I97" s="31">
        <v>0</v>
      </c>
      <c r="J97" s="174">
        <v>0</v>
      </c>
      <c r="K97" s="31">
        <v>6.54</v>
      </c>
      <c r="L97" s="31">
        <v>0</v>
      </c>
      <c r="M97" s="31">
        <v>0</v>
      </c>
      <c r="N97" s="31">
        <v>6.54</v>
      </c>
      <c r="O97" s="31">
        <v>0</v>
      </c>
      <c r="P97" s="31">
        <v>0</v>
      </c>
      <c r="Q97" s="31">
        <v>0</v>
      </c>
      <c r="R97" s="31">
        <v>0</v>
      </c>
      <c r="S97" s="31">
        <v>0</v>
      </c>
      <c r="T97" s="31">
        <v>0</v>
      </c>
      <c r="U97" s="31">
        <v>0</v>
      </c>
    </row>
    <row r="98" spans="1:21" ht="24.75" customHeight="1">
      <c r="A98" s="132" t="s">
        <v>124</v>
      </c>
      <c r="B98" s="132" t="s">
        <v>99</v>
      </c>
      <c r="C98" s="132" t="s">
        <v>83</v>
      </c>
      <c r="D98" s="188" t="s">
        <v>180</v>
      </c>
      <c r="E98" s="31">
        <v>6.54</v>
      </c>
      <c r="F98" s="174">
        <v>0</v>
      </c>
      <c r="G98" s="31">
        <v>0</v>
      </c>
      <c r="H98" s="31">
        <v>0</v>
      </c>
      <c r="I98" s="31">
        <v>0</v>
      </c>
      <c r="J98" s="174">
        <v>0</v>
      </c>
      <c r="K98" s="31">
        <v>6.54</v>
      </c>
      <c r="L98" s="31">
        <v>0</v>
      </c>
      <c r="M98" s="31">
        <v>0</v>
      </c>
      <c r="N98" s="31">
        <v>6.54</v>
      </c>
      <c r="O98" s="31">
        <v>0</v>
      </c>
      <c r="P98" s="31">
        <v>0</v>
      </c>
      <c r="Q98" s="31">
        <v>0</v>
      </c>
      <c r="R98" s="31">
        <v>0</v>
      </c>
      <c r="S98" s="31">
        <v>0</v>
      </c>
      <c r="T98" s="31">
        <v>0</v>
      </c>
      <c r="U98" s="31">
        <v>0</v>
      </c>
    </row>
    <row r="99" spans="1:21" ht="24.75" customHeight="1">
      <c r="A99" s="132"/>
      <c r="B99" s="132"/>
      <c r="C99" s="132"/>
      <c r="D99" s="188" t="s">
        <v>196</v>
      </c>
      <c r="E99" s="31">
        <v>37.22</v>
      </c>
      <c r="F99" s="174">
        <v>37.1</v>
      </c>
      <c r="G99" s="31">
        <v>24.6</v>
      </c>
      <c r="H99" s="31">
        <v>6.76</v>
      </c>
      <c r="I99" s="31">
        <v>3.44</v>
      </c>
      <c r="J99" s="174">
        <v>2.3</v>
      </c>
      <c r="K99" s="31">
        <v>0</v>
      </c>
      <c r="L99" s="31">
        <v>0</v>
      </c>
      <c r="M99" s="31">
        <v>0</v>
      </c>
      <c r="N99" s="31">
        <v>0</v>
      </c>
      <c r="O99" s="31">
        <v>0</v>
      </c>
      <c r="P99" s="31">
        <v>0.12</v>
      </c>
      <c r="Q99" s="31">
        <v>0.12</v>
      </c>
      <c r="R99" s="31">
        <v>0</v>
      </c>
      <c r="S99" s="31">
        <v>0</v>
      </c>
      <c r="T99" s="31">
        <v>0</v>
      </c>
      <c r="U99" s="31">
        <v>0</v>
      </c>
    </row>
    <row r="100" spans="1:21" ht="24.75" customHeight="1">
      <c r="A100" s="132" t="s">
        <v>77</v>
      </c>
      <c r="B100" s="132"/>
      <c r="C100" s="132"/>
      <c r="D100" s="188" t="s">
        <v>168</v>
      </c>
      <c r="E100" s="31">
        <v>4.39</v>
      </c>
      <c r="F100" s="174">
        <v>4.39</v>
      </c>
      <c r="G100" s="31">
        <v>0</v>
      </c>
      <c r="H100" s="31">
        <v>4.39</v>
      </c>
      <c r="I100" s="31">
        <v>0</v>
      </c>
      <c r="J100" s="174">
        <v>0</v>
      </c>
      <c r="K100" s="31">
        <v>0</v>
      </c>
      <c r="L100" s="31">
        <v>0</v>
      </c>
      <c r="M100" s="31">
        <v>0</v>
      </c>
      <c r="N100" s="31">
        <v>0</v>
      </c>
      <c r="O100" s="31">
        <v>0</v>
      </c>
      <c r="P100" s="31">
        <v>0</v>
      </c>
      <c r="Q100" s="31">
        <v>0</v>
      </c>
      <c r="R100" s="31">
        <v>0</v>
      </c>
      <c r="S100" s="31">
        <v>0</v>
      </c>
      <c r="T100" s="31">
        <v>0</v>
      </c>
      <c r="U100" s="31">
        <v>0</v>
      </c>
    </row>
    <row r="101" spans="1:21" ht="24.75" customHeight="1">
      <c r="A101" s="132"/>
      <c r="B101" s="132" t="s">
        <v>79</v>
      </c>
      <c r="C101" s="132"/>
      <c r="D101" s="188" t="s">
        <v>169</v>
      </c>
      <c r="E101" s="31">
        <v>4.39</v>
      </c>
      <c r="F101" s="174">
        <v>4.39</v>
      </c>
      <c r="G101" s="31">
        <v>0</v>
      </c>
      <c r="H101" s="31">
        <v>4.39</v>
      </c>
      <c r="I101" s="31">
        <v>0</v>
      </c>
      <c r="J101" s="174">
        <v>0</v>
      </c>
      <c r="K101" s="31">
        <v>0</v>
      </c>
      <c r="L101" s="31">
        <v>0</v>
      </c>
      <c r="M101" s="31">
        <v>0</v>
      </c>
      <c r="N101" s="31">
        <v>0</v>
      </c>
      <c r="O101" s="31">
        <v>0</v>
      </c>
      <c r="P101" s="31">
        <v>0</v>
      </c>
      <c r="Q101" s="31">
        <v>0</v>
      </c>
      <c r="R101" s="31">
        <v>0</v>
      </c>
      <c r="S101" s="31">
        <v>0</v>
      </c>
      <c r="T101" s="31">
        <v>0</v>
      </c>
      <c r="U101" s="31">
        <v>0</v>
      </c>
    </row>
    <row r="102" spans="1:21" ht="24.75" customHeight="1">
      <c r="A102" s="132" t="s">
        <v>81</v>
      </c>
      <c r="B102" s="132" t="s">
        <v>82</v>
      </c>
      <c r="C102" s="132" t="s">
        <v>79</v>
      </c>
      <c r="D102" s="188" t="s">
        <v>171</v>
      </c>
      <c r="E102" s="31">
        <v>4.39</v>
      </c>
      <c r="F102" s="174">
        <v>4.39</v>
      </c>
      <c r="G102" s="31">
        <v>0</v>
      </c>
      <c r="H102" s="31">
        <v>4.39</v>
      </c>
      <c r="I102" s="31">
        <v>0</v>
      </c>
      <c r="J102" s="174">
        <v>0</v>
      </c>
      <c r="K102" s="31">
        <v>0</v>
      </c>
      <c r="L102" s="31">
        <v>0</v>
      </c>
      <c r="M102" s="31">
        <v>0</v>
      </c>
      <c r="N102" s="31">
        <v>0</v>
      </c>
      <c r="O102" s="31">
        <v>0</v>
      </c>
      <c r="P102" s="31">
        <v>0</v>
      </c>
      <c r="Q102" s="31">
        <v>0</v>
      </c>
      <c r="R102" s="31">
        <v>0</v>
      </c>
      <c r="S102" s="31">
        <v>0</v>
      </c>
      <c r="T102" s="31">
        <v>0</v>
      </c>
      <c r="U102" s="31">
        <v>0</v>
      </c>
    </row>
    <row r="103" spans="1:21" ht="24.75" customHeight="1">
      <c r="A103" s="132" t="s">
        <v>88</v>
      </c>
      <c r="B103" s="132"/>
      <c r="C103" s="132"/>
      <c r="D103" s="188" t="s">
        <v>173</v>
      </c>
      <c r="E103" s="31">
        <v>29.39</v>
      </c>
      <c r="F103" s="174">
        <v>29.27</v>
      </c>
      <c r="G103" s="31">
        <v>24.6</v>
      </c>
      <c r="H103" s="31">
        <v>2.37</v>
      </c>
      <c r="I103" s="31">
        <v>0</v>
      </c>
      <c r="J103" s="174">
        <v>2.3</v>
      </c>
      <c r="K103" s="31">
        <v>0</v>
      </c>
      <c r="L103" s="31">
        <v>0</v>
      </c>
      <c r="M103" s="31">
        <v>0</v>
      </c>
      <c r="N103" s="31">
        <v>0</v>
      </c>
      <c r="O103" s="31">
        <v>0</v>
      </c>
      <c r="P103" s="31">
        <v>0.12</v>
      </c>
      <c r="Q103" s="31">
        <v>0.12</v>
      </c>
      <c r="R103" s="31">
        <v>0</v>
      </c>
      <c r="S103" s="31">
        <v>0</v>
      </c>
      <c r="T103" s="31">
        <v>0</v>
      </c>
      <c r="U103" s="31">
        <v>0</v>
      </c>
    </row>
    <row r="104" spans="1:21" ht="24.75" customHeight="1">
      <c r="A104" s="132"/>
      <c r="B104" s="132" t="s">
        <v>105</v>
      </c>
      <c r="C104" s="132"/>
      <c r="D104" s="188" t="s">
        <v>186</v>
      </c>
      <c r="E104" s="31">
        <v>29.27</v>
      </c>
      <c r="F104" s="174">
        <v>29.27</v>
      </c>
      <c r="G104" s="31">
        <v>24.6</v>
      </c>
      <c r="H104" s="31">
        <v>2.37</v>
      </c>
      <c r="I104" s="31">
        <v>0</v>
      </c>
      <c r="J104" s="174">
        <v>2.3</v>
      </c>
      <c r="K104" s="31">
        <v>0</v>
      </c>
      <c r="L104" s="31">
        <v>0</v>
      </c>
      <c r="M104" s="31">
        <v>0</v>
      </c>
      <c r="N104" s="31">
        <v>0</v>
      </c>
      <c r="O104" s="31">
        <v>0</v>
      </c>
      <c r="P104" s="31">
        <v>0</v>
      </c>
      <c r="Q104" s="31">
        <v>0</v>
      </c>
      <c r="R104" s="31">
        <v>0</v>
      </c>
      <c r="S104" s="31">
        <v>0</v>
      </c>
      <c r="T104" s="31">
        <v>0</v>
      </c>
      <c r="U104" s="31">
        <v>0</v>
      </c>
    </row>
    <row r="105" spans="1:21" ht="24.75" customHeight="1">
      <c r="A105" s="132" t="s">
        <v>91</v>
      </c>
      <c r="B105" s="132" t="s">
        <v>107</v>
      </c>
      <c r="C105" s="132" t="s">
        <v>114</v>
      </c>
      <c r="D105" s="188" t="s">
        <v>195</v>
      </c>
      <c r="E105" s="31">
        <v>29.27</v>
      </c>
      <c r="F105" s="174">
        <v>29.27</v>
      </c>
      <c r="G105" s="31">
        <v>24.6</v>
      </c>
      <c r="H105" s="31">
        <v>2.37</v>
      </c>
      <c r="I105" s="31">
        <v>0</v>
      </c>
      <c r="J105" s="174">
        <v>2.3</v>
      </c>
      <c r="K105" s="31">
        <v>0</v>
      </c>
      <c r="L105" s="31">
        <v>0</v>
      </c>
      <c r="M105" s="31">
        <v>0</v>
      </c>
      <c r="N105" s="31">
        <v>0</v>
      </c>
      <c r="O105" s="31">
        <v>0</v>
      </c>
      <c r="P105" s="31">
        <v>0</v>
      </c>
      <c r="Q105" s="31">
        <v>0</v>
      </c>
      <c r="R105" s="31">
        <v>0</v>
      </c>
      <c r="S105" s="31">
        <v>0</v>
      </c>
      <c r="T105" s="31">
        <v>0</v>
      </c>
      <c r="U105" s="31">
        <v>0</v>
      </c>
    </row>
    <row r="106" spans="1:21" ht="24.75" customHeight="1">
      <c r="A106" s="132"/>
      <c r="B106" s="132" t="s">
        <v>114</v>
      </c>
      <c r="C106" s="132"/>
      <c r="D106" s="188" t="s">
        <v>176</v>
      </c>
      <c r="E106" s="31">
        <v>0.12</v>
      </c>
      <c r="F106" s="174">
        <v>0</v>
      </c>
      <c r="G106" s="31">
        <v>0</v>
      </c>
      <c r="H106" s="31">
        <v>0</v>
      </c>
      <c r="I106" s="31">
        <v>0</v>
      </c>
      <c r="J106" s="174">
        <v>0</v>
      </c>
      <c r="K106" s="31">
        <v>0</v>
      </c>
      <c r="L106" s="31">
        <v>0</v>
      </c>
      <c r="M106" s="31">
        <v>0</v>
      </c>
      <c r="N106" s="31">
        <v>0</v>
      </c>
      <c r="O106" s="31">
        <v>0</v>
      </c>
      <c r="P106" s="31">
        <v>0.12</v>
      </c>
      <c r="Q106" s="31">
        <v>0.12</v>
      </c>
      <c r="R106" s="31">
        <v>0</v>
      </c>
      <c r="S106" s="31">
        <v>0</v>
      </c>
      <c r="T106" s="31">
        <v>0</v>
      </c>
      <c r="U106" s="31">
        <v>0</v>
      </c>
    </row>
    <row r="107" spans="1:21" ht="24.75" customHeight="1">
      <c r="A107" s="132" t="s">
        <v>91</v>
      </c>
      <c r="B107" s="132" t="s">
        <v>116</v>
      </c>
      <c r="C107" s="132" t="s">
        <v>96</v>
      </c>
      <c r="D107" s="188" t="s">
        <v>177</v>
      </c>
      <c r="E107" s="31">
        <v>0.12</v>
      </c>
      <c r="F107" s="174">
        <v>0</v>
      </c>
      <c r="G107" s="31">
        <v>0</v>
      </c>
      <c r="H107" s="31">
        <v>0</v>
      </c>
      <c r="I107" s="31">
        <v>0</v>
      </c>
      <c r="J107" s="174">
        <v>0</v>
      </c>
      <c r="K107" s="31">
        <v>0</v>
      </c>
      <c r="L107" s="31">
        <v>0</v>
      </c>
      <c r="M107" s="31">
        <v>0</v>
      </c>
      <c r="N107" s="31">
        <v>0</v>
      </c>
      <c r="O107" s="31">
        <v>0</v>
      </c>
      <c r="P107" s="31">
        <v>0.12</v>
      </c>
      <c r="Q107" s="31">
        <v>0.12</v>
      </c>
      <c r="R107" s="31">
        <v>0</v>
      </c>
      <c r="S107" s="31">
        <v>0</v>
      </c>
      <c r="T107" s="31">
        <v>0</v>
      </c>
      <c r="U107" s="31">
        <v>0</v>
      </c>
    </row>
    <row r="108" spans="1:21" ht="24.75" customHeight="1">
      <c r="A108" s="132" t="s">
        <v>121</v>
      </c>
      <c r="B108" s="132"/>
      <c r="C108" s="132"/>
      <c r="D108" s="188" t="s">
        <v>178</v>
      </c>
      <c r="E108" s="31">
        <v>3.44</v>
      </c>
      <c r="F108" s="174">
        <v>3.44</v>
      </c>
      <c r="G108" s="31">
        <v>0</v>
      </c>
      <c r="H108" s="31">
        <v>0</v>
      </c>
      <c r="I108" s="31">
        <v>3.44</v>
      </c>
      <c r="J108" s="174">
        <v>0</v>
      </c>
      <c r="K108" s="31">
        <v>0</v>
      </c>
      <c r="L108" s="31">
        <v>0</v>
      </c>
      <c r="M108" s="31">
        <v>0</v>
      </c>
      <c r="N108" s="31">
        <v>0</v>
      </c>
      <c r="O108" s="31">
        <v>0</v>
      </c>
      <c r="P108" s="31">
        <v>0</v>
      </c>
      <c r="Q108" s="31">
        <v>0</v>
      </c>
      <c r="R108" s="31">
        <v>0</v>
      </c>
      <c r="S108" s="31">
        <v>0</v>
      </c>
      <c r="T108" s="31">
        <v>0</v>
      </c>
      <c r="U108" s="31">
        <v>0</v>
      </c>
    </row>
    <row r="109" spans="1:21" ht="24.75" customHeight="1">
      <c r="A109" s="132"/>
      <c r="B109" s="132" t="s">
        <v>94</v>
      </c>
      <c r="C109" s="132"/>
      <c r="D109" s="188" t="s">
        <v>179</v>
      </c>
      <c r="E109" s="31">
        <v>3.44</v>
      </c>
      <c r="F109" s="174">
        <v>3.44</v>
      </c>
      <c r="G109" s="31">
        <v>0</v>
      </c>
      <c r="H109" s="31">
        <v>0</v>
      </c>
      <c r="I109" s="31">
        <v>3.44</v>
      </c>
      <c r="J109" s="174">
        <v>0</v>
      </c>
      <c r="K109" s="31">
        <v>0</v>
      </c>
      <c r="L109" s="31">
        <v>0</v>
      </c>
      <c r="M109" s="31">
        <v>0</v>
      </c>
      <c r="N109" s="31">
        <v>0</v>
      </c>
      <c r="O109" s="31">
        <v>0</v>
      </c>
      <c r="P109" s="31">
        <v>0</v>
      </c>
      <c r="Q109" s="31">
        <v>0</v>
      </c>
      <c r="R109" s="31">
        <v>0</v>
      </c>
      <c r="S109" s="31">
        <v>0</v>
      </c>
      <c r="T109" s="31">
        <v>0</v>
      </c>
      <c r="U109" s="31">
        <v>0</v>
      </c>
    </row>
    <row r="110" spans="1:21" ht="24.75" customHeight="1">
      <c r="A110" s="132" t="s">
        <v>124</v>
      </c>
      <c r="B110" s="132" t="s">
        <v>99</v>
      </c>
      <c r="C110" s="132" t="s">
        <v>83</v>
      </c>
      <c r="D110" s="188" t="s">
        <v>180</v>
      </c>
      <c r="E110" s="31">
        <v>3.44</v>
      </c>
      <c r="F110" s="174">
        <v>3.44</v>
      </c>
      <c r="G110" s="31">
        <v>0</v>
      </c>
      <c r="H110" s="31">
        <v>0</v>
      </c>
      <c r="I110" s="31">
        <v>3.44</v>
      </c>
      <c r="J110" s="174">
        <v>0</v>
      </c>
      <c r="K110" s="31">
        <v>0</v>
      </c>
      <c r="L110" s="31">
        <v>0</v>
      </c>
      <c r="M110" s="31">
        <v>0</v>
      </c>
      <c r="N110" s="31">
        <v>0</v>
      </c>
      <c r="O110" s="31">
        <v>0</v>
      </c>
      <c r="P110" s="31">
        <v>0</v>
      </c>
      <c r="Q110" s="31">
        <v>0</v>
      </c>
      <c r="R110" s="31">
        <v>0</v>
      </c>
      <c r="S110" s="31">
        <v>0</v>
      </c>
      <c r="T110" s="31">
        <v>0</v>
      </c>
      <c r="U110" s="31">
        <v>0</v>
      </c>
    </row>
    <row r="111" spans="1:21" ht="24.75" customHeight="1">
      <c r="A111" s="132"/>
      <c r="B111" s="132"/>
      <c r="C111" s="132"/>
      <c r="D111" s="188" t="s">
        <v>197</v>
      </c>
      <c r="E111" s="31">
        <v>112.3</v>
      </c>
      <c r="F111" s="174">
        <v>0</v>
      </c>
      <c r="G111" s="31">
        <v>0</v>
      </c>
      <c r="H111" s="31">
        <v>0</v>
      </c>
      <c r="I111" s="31">
        <v>0</v>
      </c>
      <c r="J111" s="174">
        <v>0</v>
      </c>
      <c r="K111" s="31">
        <v>105.6</v>
      </c>
      <c r="L111" s="31">
        <v>70.31</v>
      </c>
      <c r="M111" s="31">
        <v>21.6</v>
      </c>
      <c r="N111" s="31">
        <v>7.07</v>
      </c>
      <c r="O111" s="31">
        <v>6.62</v>
      </c>
      <c r="P111" s="31">
        <v>6.7</v>
      </c>
      <c r="Q111" s="31">
        <v>0.54</v>
      </c>
      <c r="R111" s="31">
        <v>0</v>
      </c>
      <c r="S111" s="31">
        <v>0</v>
      </c>
      <c r="T111" s="31">
        <v>0</v>
      </c>
      <c r="U111" s="31">
        <v>6.16</v>
      </c>
    </row>
    <row r="112" spans="1:21" ht="24.75" customHeight="1">
      <c r="A112" s="132" t="s">
        <v>77</v>
      </c>
      <c r="B112" s="132"/>
      <c r="C112" s="132"/>
      <c r="D112" s="188" t="s">
        <v>168</v>
      </c>
      <c r="E112" s="31">
        <v>19.39</v>
      </c>
      <c r="F112" s="174">
        <v>0</v>
      </c>
      <c r="G112" s="31">
        <v>0</v>
      </c>
      <c r="H112" s="31">
        <v>0</v>
      </c>
      <c r="I112" s="31">
        <v>0</v>
      </c>
      <c r="J112" s="174">
        <v>0</v>
      </c>
      <c r="K112" s="31">
        <v>13.23</v>
      </c>
      <c r="L112" s="31">
        <v>0</v>
      </c>
      <c r="M112" s="31">
        <v>13.23</v>
      </c>
      <c r="N112" s="31">
        <v>0</v>
      </c>
      <c r="O112" s="31">
        <v>0</v>
      </c>
      <c r="P112" s="31">
        <v>6.16</v>
      </c>
      <c r="Q112" s="31">
        <v>0</v>
      </c>
      <c r="R112" s="31">
        <v>0</v>
      </c>
      <c r="S112" s="31">
        <v>0</v>
      </c>
      <c r="T112" s="31">
        <v>0</v>
      </c>
      <c r="U112" s="31">
        <v>6.16</v>
      </c>
    </row>
    <row r="113" spans="1:21" ht="24.75" customHeight="1">
      <c r="A113" s="132"/>
      <c r="B113" s="132" t="s">
        <v>79</v>
      </c>
      <c r="C113" s="132"/>
      <c r="D113" s="188" t="s">
        <v>169</v>
      </c>
      <c r="E113" s="31">
        <v>19.39</v>
      </c>
      <c r="F113" s="174">
        <v>0</v>
      </c>
      <c r="G113" s="31">
        <v>0</v>
      </c>
      <c r="H113" s="31">
        <v>0</v>
      </c>
      <c r="I113" s="31">
        <v>0</v>
      </c>
      <c r="J113" s="174">
        <v>0</v>
      </c>
      <c r="K113" s="31">
        <v>13.23</v>
      </c>
      <c r="L113" s="31">
        <v>0</v>
      </c>
      <c r="M113" s="31">
        <v>13.23</v>
      </c>
      <c r="N113" s="31">
        <v>0</v>
      </c>
      <c r="O113" s="31">
        <v>0</v>
      </c>
      <c r="P113" s="31">
        <v>6.16</v>
      </c>
      <c r="Q113" s="31">
        <v>0</v>
      </c>
      <c r="R113" s="31">
        <v>0</v>
      </c>
      <c r="S113" s="31">
        <v>0</v>
      </c>
      <c r="T113" s="31">
        <v>0</v>
      </c>
      <c r="U113" s="31">
        <v>6.16</v>
      </c>
    </row>
    <row r="114" spans="1:21" ht="24.75" customHeight="1">
      <c r="A114" s="132" t="s">
        <v>81</v>
      </c>
      <c r="B114" s="132" t="s">
        <v>82</v>
      </c>
      <c r="C114" s="132" t="s">
        <v>94</v>
      </c>
      <c r="D114" s="188" t="s">
        <v>185</v>
      </c>
      <c r="E114" s="31">
        <v>6.16</v>
      </c>
      <c r="F114" s="174">
        <v>0</v>
      </c>
      <c r="G114" s="31">
        <v>0</v>
      </c>
      <c r="H114" s="31">
        <v>0</v>
      </c>
      <c r="I114" s="31">
        <v>0</v>
      </c>
      <c r="J114" s="174">
        <v>0</v>
      </c>
      <c r="K114" s="31">
        <v>0</v>
      </c>
      <c r="L114" s="31">
        <v>0</v>
      </c>
      <c r="M114" s="31">
        <v>0</v>
      </c>
      <c r="N114" s="31">
        <v>0</v>
      </c>
      <c r="O114" s="31">
        <v>0</v>
      </c>
      <c r="P114" s="31">
        <v>6.16</v>
      </c>
      <c r="Q114" s="31">
        <v>0</v>
      </c>
      <c r="R114" s="31">
        <v>0</v>
      </c>
      <c r="S114" s="31">
        <v>0</v>
      </c>
      <c r="T114" s="31">
        <v>0</v>
      </c>
      <c r="U114" s="31">
        <v>6.16</v>
      </c>
    </row>
    <row r="115" spans="1:21" ht="24.75" customHeight="1">
      <c r="A115" s="132" t="s">
        <v>81</v>
      </c>
      <c r="B115" s="132" t="s">
        <v>82</v>
      </c>
      <c r="C115" s="132" t="s">
        <v>79</v>
      </c>
      <c r="D115" s="188" t="s">
        <v>171</v>
      </c>
      <c r="E115" s="31">
        <v>13.23</v>
      </c>
      <c r="F115" s="174">
        <v>0</v>
      </c>
      <c r="G115" s="31">
        <v>0</v>
      </c>
      <c r="H115" s="31">
        <v>0</v>
      </c>
      <c r="I115" s="31">
        <v>0</v>
      </c>
      <c r="J115" s="174">
        <v>0</v>
      </c>
      <c r="K115" s="31">
        <v>13.23</v>
      </c>
      <c r="L115" s="31">
        <v>0</v>
      </c>
      <c r="M115" s="31">
        <v>13.23</v>
      </c>
      <c r="N115" s="31">
        <v>0</v>
      </c>
      <c r="O115" s="31">
        <v>0</v>
      </c>
      <c r="P115" s="31">
        <v>0</v>
      </c>
      <c r="Q115" s="31">
        <v>0</v>
      </c>
      <c r="R115" s="31">
        <v>0</v>
      </c>
      <c r="S115" s="31">
        <v>0</v>
      </c>
      <c r="T115" s="31">
        <v>0</v>
      </c>
      <c r="U115" s="31">
        <v>0</v>
      </c>
    </row>
    <row r="116" spans="1:21" ht="24.75" customHeight="1">
      <c r="A116" s="132" t="s">
        <v>88</v>
      </c>
      <c r="B116" s="132"/>
      <c r="C116" s="132"/>
      <c r="D116" s="188" t="s">
        <v>173</v>
      </c>
      <c r="E116" s="31">
        <v>85.84</v>
      </c>
      <c r="F116" s="174">
        <v>0</v>
      </c>
      <c r="G116" s="31">
        <v>0</v>
      </c>
      <c r="H116" s="31">
        <v>0</v>
      </c>
      <c r="I116" s="31">
        <v>0</v>
      </c>
      <c r="J116" s="174">
        <v>0</v>
      </c>
      <c r="K116" s="31">
        <v>85.3</v>
      </c>
      <c r="L116" s="31">
        <v>70.31</v>
      </c>
      <c r="M116" s="31">
        <v>8.37</v>
      </c>
      <c r="N116" s="31">
        <v>0</v>
      </c>
      <c r="O116" s="31">
        <v>6.62</v>
      </c>
      <c r="P116" s="31">
        <v>0.54</v>
      </c>
      <c r="Q116" s="31">
        <v>0.54</v>
      </c>
      <c r="R116" s="31">
        <v>0</v>
      </c>
      <c r="S116" s="31">
        <v>0</v>
      </c>
      <c r="T116" s="31">
        <v>0</v>
      </c>
      <c r="U116" s="31">
        <v>0</v>
      </c>
    </row>
    <row r="117" spans="1:21" ht="24.75" customHeight="1">
      <c r="A117" s="132"/>
      <c r="B117" s="132" t="s">
        <v>105</v>
      </c>
      <c r="C117" s="132"/>
      <c r="D117" s="188" t="s">
        <v>186</v>
      </c>
      <c r="E117" s="31">
        <v>85.84</v>
      </c>
      <c r="F117" s="174">
        <v>0</v>
      </c>
      <c r="G117" s="31">
        <v>0</v>
      </c>
      <c r="H117" s="31">
        <v>0</v>
      </c>
      <c r="I117" s="31">
        <v>0</v>
      </c>
      <c r="J117" s="174">
        <v>0</v>
      </c>
      <c r="K117" s="31">
        <v>85.3</v>
      </c>
      <c r="L117" s="31">
        <v>70.31</v>
      </c>
      <c r="M117" s="31">
        <v>8.37</v>
      </c>
      <c r="N117" s="31">
        <v>0</v>
      </c>
      <c r="O117" s="31">
        <v>6.62</v>
      </c>
      <c r="P117" s="31">
        <v>0.54</v>
      </c>
      <c r="Q117" s="31">
        <v>0.54</v>
      </c>
      <c r="R117" s="31">
        <v>0</v>
      </c>
      <c r="S117" s="31">
        <v>0</v>
      </c>
      <c r="T117" s="31">
        <v>0</v>
      </c>
      <c r="U117" s="31">
        <v>0</v>
      </c>
    </row>
    <row r="118" spans="1:21" ht="24.75" customHeight="1">
      <c r="A118" s="132" t="s">
        <v>91</v>
      </c>
      <c r="B118" s="132" t="s">
        <v>107</v>
      </c>
      <c r="C118" s="132" t="s">
        <v>114</v>
      </c>
      <c r="D118" s="188" t="s">
        <v>195</v>
      </c>
      <c r="E118" s="31">
        <v>85.84</v>
      </c>
      <c r="F118" s="174">
        <v>0</v>
      </c>
      <c r="G118" s="31">
        <v>0</v>
      </c>
      <c r="H118" s="31">
        <v>0</v>
      </c>
      <c r="I118" s="31">
        <v>0</v>
      </c>
      <c r="J118" s="174">
        <v>0</v>
      </c>
      <c r="K118" s="31">
        <v>85.3</v>
      </c>
      <c r="L118" s="31">
        <v>70.31</v>
      </c>
      <c r="M118" s="31">
        <v>8.37</v>
      </c>
      <c r="N118" s="31">
        <v>0</v>
      </c>
      <c r="O118" s="31">
        <v>6.62</v>
      </c>
      <c r="P118" s="31">
        <v>0.54</v>
      </c>
      <c r="Q118" s="31">
        <v>0.54</v>
      </c>
      <c r="R118" s="31">
        <v>0</v>
      </c>
      <c r="S118" s="31">
        <v>0</v>
      </c>
      <c r="T118" s="31">
        <v>0</v>
      </c>
      <c r="U118" s="31">
        <v>0</v>
      </c>
    </row>
    <row r="119" spans="1:21" ht="24.75" customHeight="1">
      <c r="A119" s="132" t="s">
        <v>121</v>
      </c>
      <c r="B119" s="132"/>
      <c r="C119" s="132"/>
      <c r="D119" s="188" t="s">
        <v>178</v>
      </c>
      <c r="E119" s="31">
        <v>7.07</v>
      </c>
      <c r="F119" s="174">
        <v>0</v>
      </c>
      <c r="G119" s="31">
        <v>0</v>
      </c>
      <c r="H119" s="31">
        <v>0</v>
      </c>
      <c r="I119" s="31">
        <v>0</v>
      </c>
      <c r="J119" s="174">
        <v>0</v>
      </c>
      <c r="K119" s="31">
        <v>7.07</v>
      </c>
      <c r="L119" s="31">
        <v>0</v>
      </c>
      <c r="M119" s="31">
        <v>0</v>
      </c>
      <c r="N119" s="31">
        <v>7.07</v>
      </c>
      <c r="O119" s="31">
        <v>0</v>
      </c>
      <c r="P119" s="31">
        <v>0</v>
      </c>
      <c r="Q119" s="31">
        <v>0</v>
      </c>
      <c r="R119" s="31">
        <v>0</v>
      </c>
      <c r="S119" s="31">
        <v>0</v>
      </c>
      <c r="T119" s="31">
        <v>0</v>
      </c>
      <c r="U119" s="31">
        <v>0</v>
      </c>
    </row>
    <row r="120" spans="1:21" ht="24.75" customHeight="1">
      <c r="A120" s="132"/>
      <c r="B120" s="132" t="s">
        <v>94</v>
      </c>
      <c r="C120" s="132"/>
      <c r="D120" s="188" t="s">
        <v>179</v>
      </c>
      <c r="E120" s="31">
        <v>7.07</v>
      </c>
      <c r="F120" s="174">
        <v>0</v>
      </c>
      <c r="G120" s="31">
        <v>0</v>
      </c>
      <c r="H120" s="31">
        <v>0</v>
      </c>
      <c r="I120" s="31">
        <v>0</v>
      </c>
      <c r="J120" s="174">
        <v>0</v>
      </c>
      <c r="K120" s="31">
        <v>7.07</v>
      </c>
      <c r="L120" s="31">
        <v>0</v>
      </c>
      <c r="M120" s="31">
        <v>0</v>
      </c>
      <c r="N120" s="31">
        <v>7.07</v>
      </c>
      <c r="O120" s="31">
        <v>0</v>
      </c>
      <c r="P120" s="31">
        <v>0</v>
      </c>
      <c r="Q120" s="31">
        <v>0</v>
      </c>
      <c r="R120" s="31">
        <v>0</v>
      </c>
      <c r="S120" s="31">
        <v>0</v>
      </c>
      <c r="T120" s="31">
        <v>0</v>
      </c>
      <c r="U120" s="31">
        <v>0</v>
      </c>
    </row>
    <row r="121" spans="1:21" ht="24.75" customHeight="1">
      <c r="A121" s="132" t="s">
        <v>124</v>
      </c>
      <c r="B121" s="132" t="s">
        <v>99</v>
      </c>
      <c r="C121" s="132" t="s">
        <v>83</v>
      </c>
      <c r="D121" s="188" t="s">
        <v>180</v>
      </c>
      <c r="E121" s="31">
        <v>7.07</v>
      </c>
      <c r="F121" s="174">
        <v>0</v>
      </c>
      <c r="G121" s="31">
        <v>0</v>
      </c>
      <c r="H121" s="31">
        <v>0</v>
      </c>
      <c r="I121" s="31">
        <v>0</v>
      </c>
      <c r="J121" s="174">
        <v>0</v>
      </c>
      <c r="K121" s="31">
        <v>7.07</v>
      </c>
      <c r="L121" s="31">
        <v>0</v>
      </c>
      <c r="M121" s="31">
        <v>0</v>
      </c>
      <c r="N121" s="31">
        <v>7.07</v>
      </c>
      <c r="O121" s="31">
        <v>0</v>
      </c>
      <c r="P121" s="31">
        <v>0</v>
      </c>
      <c r="Q121" s="31">
        <v>0</v>
      </c>
      <c r="R121" s="31">
        <v>0</v>
      </c>
      <c r="S121" s="31">
        <v>0</v>
      </c>
      <c r="T121" s="31">
        <v>0</v>
      </c>
      <c r="U121" s="31">
        <v>0</v>
      </c>
    </row>
    <row r="122" spans="1:21" ht="24.75" customHeight="1">
      <c r="A122" s="132"/>
      <c r="B122" s="132"/>
      <c r="C122" s="132"/>
      <c r="D122" s="188" t="s">
        <v>198</v>
      </c>
      <c r="E122" s="31">
        <v>17067.71</v>
      </c>
      <c r="F122" s="174">
        <v>0</v>
      </c>
      <c r="G122" s="31">
        <v>0</v>
      </c>
      <c r="H122" s="31">
        <v>0</v>
      </c>
      <c r="I122" s="31">
        <v>0</v>
      </c>
      <c r="J122" s="174">
        <v>0</v>
      </c>
      <c r="K122" s="31">
        <v>17056.64</v>
      </c>
      <c r="L122" s="31">
        <v>11510.32</v>
      </c>
      <c r="M122" s="31">
        <v>3703.7</v>
      </c>
      <c r="N122" s="31">
        <v>1402.36</v>
      </c>
      <c r="O122" s="31">
        <v>440.26</v>
      </c>
      <c r="P122" s="31">
        <v>11.07</v>
      </c>
      <c r="Q122" s="31">
        <v>11.07</v>
      </c>
      <c r="R122" s="31">
        <v>0</v>
      </c>
      <c r="S122" s="31">
        <v>0</v>
      </c>
      <c r="T122" s="31">
        <v>0</v>
      </c>
      <c r="U122" s="31">
        <v>0</v>
      </c>
    </row>
    <row r="123" spans="1:21" ht="24.75" customHeight="1">
      <c r="A123" s="132" t="s">
        <v>77</v>
      </c>
      <c r="B123" s="132"/>
      <c r="C123" s="132"/>
      <c r="D123" s="188" t="s">
        <v>168</v>
      </c>
      <c r="E123" s="31">
        <v>2161.74</v>
      </c>
      <c r="F123" s="174">
        <v>0</v>
      </c>
      <c r="G123" s="31">
        <v>0</v>
      </c>
      <c r="H123" s="31">
        <v>0</v>
      </c>
      <c r="I123" s="31">
        <v>0</v>
      </c>
      <c r="J123" s="174">
        <v>0</v>
      </c>
      <c r="K123" s="31">
        <v>2161.74</v>
      </c>
      <c r="L123" s="31">
        <v>0</v>
      </c>
      <c r="M123" s="31">
        <v>2161.74</v>
      </c>
      <c r="N123" s="31">
        <v>0</v>
      </c>
      <c r="O123" s="31">
        <v>0</v>
      </c>
      <c r="P123" s="31">
        <v>0</v>
      </c>
      <c r="Q123" s="31">
        <v>0</v>
      </c>
      <c r="R123" s="31">
        <v>0</v>
      </c>
      <c r="S123" s="31">
        <v>0</v>
      </c>
      <c r="T123" s="31">
        <v>0</v>
      </c>
      <c r="U123" s="31">
        <v>0</v>
      </c>
    </row>
    <row r="124" spans="1:21" ht="24.75" customHeight="1">
      <c r="A124" s="132"/>
      <c r="B124" s="132" t="s">
        <v>79</v>
      </c>
      <c r="C124" s="132"/>
      <c r="D124" s="188" t="s">
        <v>169</v>
      </c>
      <c r="E124" s="31">
        <v>2161.74</v>
      </c>
      <c r="F124" s="174">
        <v>0</v>
      </c>
      <c r="G124" s="31">
        <v>0</v>
      </c>
      <c r="H124" s="31">
        <v>0</v>
      </c>
      <c r="I124" s="31">
        <v>0</v>
      </c>
      <c r="J124" s="174">
        <v>0</v>
      </c>
      <c r="K124" s="31">
        <v>2161.74</v>
      </c>
      <c r="L124" s="31">
        <v>0</v>
      </c>
      <c r="M124" s="31">
        <v>2161.74</v>
      </c>
      <c r="N124" s="31">
        <v>0</v>
      </c>
      <c r="O124" s="31">
        <v>0</v>
      </c>
      <c r="P124" s="31">
        <v>0</v>
      </c>
      <c r="Q124" s="31">
        <v>0</v>
      </c>
      <c r="R124" s="31">
        <v>0</v>
      </c>
      <c r="S124" s="31">
        <v>0</v>
      </c>
      <c r="T124" s="31">
        <v>0</v>
      </c>
      <c r="U124" s="31">
        <v>0</v>
      </c>
    </row>
    <row r="125" spans="1:21" ht="24.75" customHeight="1">
      <c r="A125" s="132" t="s">
        <v>81</v>
      </c>
      <c r="B125" s="132" t="s">
        <v>82</v>
      </c>
      <c r="C125" s="132" t="s">
        <v>79</v>
      </c>
      <c r="D125" s="188" t="s">
        <v>171</v>
      </c>
      <c r="E125" s="31">
        <v>1238.94</v>
      </c>
      <c r="F125" s="174">
        <v>0</v>
      </c>
      <c r="G125" s="31">
        <v>0</v>
      </c>
      <c r="H125" s="31">
        <v>0</v>
      </c>
      <c r="I125" s="31">
        <v>0</v>
      </c>
      <c r="J125" s="174">
        <v>0</v>
      </c>
      <c r="K125" s="31">
        <v>1238.94</v>
      </c>
      <c r="L125" s="31">
        <v>0</v>
      </c>
      <c r="M125" s="31">
        <v>1238.94</v>
      </c>
      <c r="N125" s="31">
        <v>0</v>
      </c>
      <c r="O125" s="31">
        <v>0</v>
      </c>
      <c r="P125" s="31">
        <v>0</v>
      </c>
      <c r="Q125" s="31">
        <v>0</v>
      </c>
      <c r="R125" s="31">
        <v>0</v>
      </c>
      <c r="S125" s="31">
        <v>0</v>
      </c>
      <c r="T125" s="31">
        <v>0</v>
      </c>
      <c r="U125" s="31">
        <v>0</v>
      </c>
    </row>
    <row r="126" spans="1:21" ht="24.75" customHeight="1">
      <c r="A126" s="132" t="s">
        <v>81</v>
      </c>
      <c r="B126" s="132" t="s">
        <v>82</v>
      </c>
      <c r="C126" s="132" t="s">
        <v>86</v>
      </c>
      <c r="D126" s="188" t="s">
        <v>172</v>
      </c>
      <c r="E126" s="31">
        <v>922.8</v>
      </c>
      <c r="F126" s="174">
        <v>0</v>
      </c>
      <c r="G126" s="31">
        <v>0</v>
      </c>
      <c r="H126" s="31">
        <v>0</v>
      </c>
      <c r="I126" s="31">
        <v>0</v>
      </c>
      <c r="J126" s="174">
        <v>0</v>
      </c>
      <c r="K126" s="31">
        <v>922.8</v>
      </c>
      <c r="L126" s="31">
        <v>0</v>
      </c>
      <c r="M126" s="31">
        <v>922.8</v>
      </c>
      <c r="N126" s="31">
        <v>0</v>
      </c>
      <c r="O126" s="31">
        <v>0</v>
      </c>
      <c r="P126" s="31">
        <v>0</v>
      </c>
      <c r="Q126" s="31">
        <v>0</v>
      </c>
      <c r="R126" s="31">
        <v>0</v>
      </c>
      <c r="S126" s="31">
        <v>0</v>
      </c>
      <c r="T126" s="31">
        <v>0</v>
      </c>
      <c r="U126" s="31">
        <v>0</v>
      </c>
    </row>
    <row r="127" spans="1:21" ht="24.75" customHeight="1">
      <c r="A127" s="132" t="s">
        <v>88</v>
      </c>
      <c r="B127" s="132"/>
      <c r="C127" s="132"/>
      <c r="D127" s="188" t="s">
        <v>173</v>
      </c>
      <c r="E127" s="31">
        <v>13503.61</v>
      </c>
      <c r="F127" s="174">
        <v>0</v>
      </c>
      <c r="G127" s="31">
        <v>0</v>
      </c>
      <c r="H127" s="31">
        <v>0</v>
      </c>
      <c r="I127" s="31">
        <v>0</v>
      </c>
      <c r="J127" s="174">
        <v>0</v>
      </c>
      <c r="K127" s="31">
        <v>13492.54</v>
      </c>
      <c r="L127" s="31">
        <v>11510.32</v>
      </c>
      <c r="M127" s="31">
        <v>1541.96</v>
      </c>
      <c r="N127" s="31">
        <v>0</v>
      </c>
      <c r="O127" s="31">
        <v>440.26</v>
      </c>
      <c r="P127" s="31">
        <v>11.07</v>
      </c>
      <c r="Q127" s="31">
        <v>11.07</v>
      </c>
      <c r="R127" s="31">
        <v>0</v>
      </c>
      <c r="S127" s="31">
        <v>0</v>
      </c>
      <c r="T127" s="31">
        <v>0</v>
      </c>
      <c r="U127" s="31">
        <v>0</v>
      </c>
    </row>
    <row r="128" spans="1:21" ht="24.75" customHeight="1">
      <c r="A128" s="132"/>
      <c r="B128" s="132" t="s">
        <v>94</v>
      </c>
      <c r="C128" s="132"/>
      <c r="D128" s="188" t="s">
        <v>182</v>
      </c>
      <c r="E128" s="31">
        <v>13493.51</v>
      </c>
      <c r="F128" s="174">
        <v>0</v>
      </c>
      <c r="G128" s="31">
        <v>0</v>
      </c>
      <c r="H128" s="31">
        <v>0</v>
      </c>
      <c r="I128" s="31">
        <v>0</v>
      </c>
      <c r="J128" s="174">
        <v>0</v>
      </c>
      <c r="K128" s="31">
        <v>13492.54</v>
      </c>
      <c r="L128" s="31">
        <v>11510.32</v>
      </c>
      <c r="M128" s="31">
        <v>1541.96</v>
      </c>
      <c r="N128" s="31">
        <v>0</v>
      </c>
      <c r="O128" s="31">
        <v>440.26</v>
      </c>
      <c r="P128" s="31">
        <v>0.97</v>
      </c>
      <c r="Q128" s="31">
        <v>0.97</v>
      </c>
      <c r="R128" s="31">
        <v>0</v>
      </c>
      <c r="S128" s="31">
        <v>0</v>
      </c>
      <c r="T128" s="31">
        <v>0</v>
      </c>
      <c r="U128" s="31">
        <v>0</v>
      </c>
    </row>
    <row r="129" spans="1:21" ht="24.75" customHeight="1">
      <c r="A129" s="132" t="s">
        <v>91</v>
      </c>
      <c r="B129" s="132" t="s">
        <v>99</v>
      </c>
      <c r="C129" s="132" t="s">
        <v>83</v>
      </c>
      <c r="D129" s="188" t="s">
        <v>199</v>
      </c>
      <c r="E129" s="31">
        <v>13493.51</v>
      </c>
      <c r="F129" s="174">
        <v>0</v>
      </c>
      <c r="G129" s="31">
        <v>0</v>
      </c>
      <c r="H129" s="31">
        <v>0</v>
      </c>
      <c r="I129" s="31">
        <v>0</v>
      </c>
      <c r="J129" s="174">
        <v>0</v>
      </c>
      <c r="K129" s="31">
        <v>13492.54</v>
      </c>
      <c r="L129" s="31">
        <v>11510.32</v>
      </c>
      <c r="M129" s="31">
        <v>1541.96</v>
      </c>
      <c r="N129" s="31">
        <v>0</v>
      </c>
      <c r="O129" s="31">
        <v>440.26</v>
      </c>
      <c r="P129" s="31">
        <v>0.97</v>
      </c>
      <c r="Q129" s="31">
        <v>0.97</v>
      </c>
      <c r="R129" s="31">
        <v>0</v>
      </c>
      <c r="S129" s="31">
        <v>0</v>
      </c>
      <c r="T129" s="31">
        <v>0</v>
      </c>
      <c r="U129" s="31">
        <v>0</v>
      </c>
    </row>
    <row r="130" spans="1:21" ht="24.75" customHeight="1">
      <c r="A130" s="132"/>
      <c r="B130" s="132" t="s">
        <v>114</v>
      </c>
      <c r="C130" s="132"/>
      <c r="D130" s="188" t="s">
        <v>176</v>
      </c>
      <c r="E130" s="31">
        <v>10.1</v>
      </c>
      <c r="F130" s="174">
        <v>0</v>
      </c>
      <c r="G130" s="31">
        <v>0</v>
      </c>
      <c r="H130" s="31">
        <v>0</v>
      </c>
      <c r="I130" s="31">
        <v>0</v>
      </c>
      <c r="J130" s="174">
        <v>0</v>
      </c>
      <c r="K130" s="31">
        <v>0</v>
      </c>
      <c r="L130" s="31">
        <v>0</v>
      </c>
      <c r="M130" s="31">
        <v>0</v>
      </c>
      <c r="N130" s="31">
        <v>0</v>
      </c>
      <c r="O130" s="31">
        <v>0</v>
      </c>
      <c r="P130" s="31">
        <v>10.1</v>
      </c>
      <c r="Q130" s="31">
        <v>10.1</v>
      </c>
      <c r="R130" s="31">
        <v>0</v>
      </c>
      <c r="S130" s="31">
        <v>0</v>
      </c>
      <c r="T130" s="31">
        <v>0</v>
      </c>
      <c r="U130" s="31">
        <v>0</v>
      </c>
    </row>
    <row r="131" spans="1:21" ht="24.75" customHeight="1">
      <c r="A131" s="132" t="s">
        <v>91</v>
      </c>
      <c r="B131" s="132" t="s">
        <v>116</v>
      </c>
      <c r="C131" s="132" t="s">
        <v>96</v>
      </c>
      <c r="D131" s="188" t="s">
        <v>177</v>
      </c>
      <c r="E131" s="31">
        <v>10.1</v>
      </c>
      <c r="F131" s="174">
        <v>0</v>
      </c>
      <c r="G131" s="31">
        <v>0</v>
      </c>
      <c r="H131" s="31">
        <v>0</v>
      </c>
      <c r="I131" s="31">
        <v>0</v>
      </c>
      <c r="J131" s="174">
        <v>0</v>
      </c>
      <c r="K131" s="31">
        <v>0</v>
      </c>
      <c r="L131" s="31">
        <v>0</v>
      </c>
      <c r="M131" s="31">
        <v>0</v>
      </c>
      <c r="N131" s="31">
        <v>0</v>
      </c>
      <c r="O131" s="31">
        <v>0</v>
      </c>
      <c r="P131" s="31">
        <v>10.1</v>
      </c>
      <c r="Q131" s="31">
        <v>10.1</v>
      </c>
      <c r="R131" s="31">
        <v>0</v>
      </c>
      <c r="S131" s="31">
        <v>0</v>
      </c>
      <c r="T131" s="31">
        <v>0</v>
      </c>
      <c r="U131" s="31">
        <v>0</v>
      </c>
    </row>
    <row r="132" spans="1:21" ht="24.75" customHeight="1">
      <c r="A132" s="132" t="s">
        <v>121</v>
      </c>
      <c r="B132" s="132"/>
      <c r="C132" s="132"/>
      <c r="D132" s="188" t="s">
        <v>178</v>
      </c>
      <c r="E132" s="31">
        <v>1402.36</v>
      </c>
      <c r="F132" s="174">
        <v>0</v>
      </c>
      <c r="G132" s="31">
        <v>0</v>
      </c>
      <c r="H132" s="31">
        <v>0</v>
      </c>
      <c r="I132" s="31">
        <v>0</v>
      </c>
      <c r="J132" s="174">
        <v>0</v>
      </c>
      <c r="K132" s="31">
        <v>1402.36</v>
      </c>
      <c r="L132" s="31">
        <v>0</v>
      </c>
      <c r="M132" s="31">
        <v>0</v>
      </c>
      <c r="N132" s="31">
        <v>1402.36</v>
      </c>
      <c r="O132" s="31">
        <v>0</v>
      </c>
      <c r="P132" s="31">
        <v>0</v>
      </c>
      <c r="Q132" s="31">
        <v>0</v>
      </c>
      <c r="R132" s="31">
        <v>0</v>
      </c>
      <c r="S132" s="31">
        <v>0</v>
      </c>
      <c r="T132" s="31">
        <v>0</v>
      </c>
      <c r="U132" s="31">
        <v>0</v>
      </c>
    </row>
    <row r="133" spans="1:21" ht="24.75" customHeight="1">
      <c r="A133" s="132"/>
      <c r="B133" s="132" t="s">
        <v>94</v>
      </c>
      <c r="C133" s="132"/>
      <c r="D133" s="188" t="s">
        <v>179</v>
      </c>
      <c r="E133" s="31">
        <v>1402.36</v>
      </c>
      <c r="F133" s="174">
        <v>0</v>
      </c>
      <c r="G133" s="31">
        <v>0</v>
      </c>
      <c r="H133" s="31">
        <v>0</v>
      </c>
      <c r="I133" s="31">
        <v>0</v>
      </c>
      <c r="J133" s="174">
        <v>0</v>
      </c>
      <c r="K133" s="31">
        <v>1402.36</v>
      </c>
      <c r="L133" s="31">
        <v>0</v>
      </c>
      <c r="M133" s="31">
        <v>0</v>
      </c>
      <c r="N133" s="31">
        <v>1402.36</v>
      </c>
      <c r="O133" s="31">
        <v>0</v>
      </c>
      <c r="P133" s="31">
        <v>0</v>
      </c>
      <c r="Q133" s="31">
        <v>0</v>
      </c>
      <c r="R133" s="31">
        <v>0</v>
      </c>
      <c r="S133" s="31">
        <v>0</v>
      </c>
      <c r="T133" s="31">
        <v>0</v>
      </c>
      <c r="U133" s="31">
        <v>0</v>
      </c>
    </row>
    <row r="134" spans="1:21" ht="24.75" customHeight="1">
      <c r="A134" s="132" t="s">
        <v>124</v>
      </c>
      <c r="B134" s="132" t="s">
        <v>99</v>
      </c>
      <c r="C134" s="132" t="s">
        <v>83</v>
      </c>
      <c r="D134" s="188" t="s">
        <v>180</v>
      </c>
      <c r="E134" s="31">
        <v>1402.36</v>
      </c>
      <c r="F134" s="174">
        <v>0</v>
      </c>
      <c r="G134" s="31">
        <v>0</v>
      </c>
      <c r="H134" s="31">
        <v>0</v>
      </c>
      <c r="I134" s="31">
        <v>0</v>
      </c>
      <c r="J134" s="174">
        <v>0</v>
      </c>
      <c r="K134" s="31">
        <v>1402.36</v>
      </c>
      <c r="L134" s="31">
        <v>0</v>
      </c>
      <c r="M134" s="31">
        <v>0</v>
      </c>
      <c r="N134" s="31">
        <v>1402.36</v>
      </c>
      <c r="O134" s="31">
        <v>0</v>
      </c>
      <c r="P134" s="31">
        <v>0</v>
      </c>
      <c r="Q134" s="31">
        <v>0</v>
      </c>
      <c r="R134" s="31">
        <v>0</v>
      </c>
      <c r="S134" s="31">
        <v>0</v>
      </c>
      <c r="T134" s="31">
        <v>0</v>
      </c>
      <c r="U134" s="31">
        <v>0</v>
      </c>
    </row>
    <row r="135" spans="1:21" ht="24.75" customHeight="1">
      <c r="A135" s="132"/>
      <c r="B135" s="132"/>
      <c r="C135" s="132"/>
      <c r="D135" s="188" t="s">
        <v>200</v>
      </c>
      <c r="E135" s="31">
        <v>43.95</v>
      </c>
      <c r="F135" s="174">
        <v>42.99</v>
      </c>
      <c r="G135" s="31">
        <v>28.29</v>
      </c>
      <c r="H135" s="31">
        <v>8.21</v>
      </c>
      <c r="I135" s="31">
        <v>3.84</v>
      </c>
      <c r="J135" s="174">
        <v>2.65</v>
      </c>
      <c r="K135" s="31">
        <v>0</v>
      </c>
      <c r="L135" s="31">
        <v>0</v>
      </c>
      <c r="M135" s="31">
        <v>0</v>
      </c>
      <c r="N135" s="31">
        <v>0</v>
      </c>
      <c r="O135" s="31">
        <v>0</v>
      </c>
      <c r="P135" s="31">
        <v>0.96</v>
      </c>
      <c r="Q135" s="31">
        <v>0.18</v>
      </c>
      <c r="R135" s="31">
        <v>0</v>
      </c>
      <c r="S135" s="31">
        <v>0</v>
      </c>
      <c r="T135" s="31">
        <v>0</v>
      </c>
      <c r="U135" s="31">
        <v>0.78</v>
      </c>
    </row>
    <row r="136" spans="1:21" ht="24.75" customHeight="1">
      <c r="A136" s="132" t="s">
        <v>77</v>
      </c>
      <c r="B136" s="132"/>
      <c r="C136" s="132"/>
      <c r="D136" s="188" t="s">
        <v>168</v>
      </c>
      <c r="E136" s="31">
        <v>6.04</v>
      </c>
      <c r="F136" s="174">
        <v>5.26</v>
      </c>
      <c r="G136" s="31">
        <v>0</v>
      </c>
      <c r="H136" s="31">
        <v>5.26</v>
      </c>
      <c r="I136" s="31">
        <v>0</v>
      </c>
      <c r="J136" s="174">
        <v>0</v>
      </c>
      <c r="K136" s="31">
        <v>0</v>
      </c>
      <c r="L136" s="31">
        <v>0</v>
      </c>
      <c r="M136" s="31">
        <v>0</v>
      </c>
      <c r="N136" s="31">
        <v>0</v>
      </c>
      <c r="O136" s="31">
        <v>0</v>
      </c>
      <c r="P136" s="31">
        <v>0.78</v>
      </c>
      <c r="Q136" s="31">
        <v>0</v>
      </c>
      <c r="R136" s="31">
        <v>0</v>
      </c>
      <c r="S136" s="31">
        <v>0</v>
      </c>
      <c r="T136" s="31">
        <v>0</v>
      </c>
      <c r="U136" s="31">
        <v>0.78</v>
      </c>
    </row>
    <row r="137" spans="1:21" ht="24.75" customHeight="1">
      <c r="A137" s="132"/>
      <c r="B137" s="132" t="s">
        <v>79</v>
      </c>
      <c r="C137" s="132"/>
      <c r="D137" s="188" t="s">
        <v>169</v>
      </c>
      <c r="E137" s="31">
        <v>6.04</v>
      </c>
      <c r="F137" s="174">
        <v>5.26</v>
      </c>
      <c r="G137" s="31">
        <v>0</v>
      </c>
      <c r="H137" s="31">
        <v>5.26</v>
      </c>
      <c r="I137" s="31">
        <v>0</v>
      </c>
      <c r="J137" s="174">
        <v>0</v>
      </c>
      <c r="K137" s="31">
        <v>0</v>
      </c>
      <c r="L137" s="31">
        <v>0</v>
      </c>
      <c r="M137" s="31">
        <v>0</v>
      </c>
      <c r="N137" s="31">
        <v>0</v>
      </c>
      <c r="O137" s="31">
        <v>0</v>
      </c>
      <c r="P137" s="31">
        <v>0.78</v>
      </c>
      <c r="Q137" s="31">
        <v>0</v>
      </c>
      <c r="R137" s="31">
        <v>0</v>
      </c>
      <c r="S137" s="31">
        <v>0</v>
      </c>
      <c r="T137" s="31">
        <v>0</v>
      </c>
      <c r="U137" s="31">
        <v>0.78</v>
      </c>
    </row>
    <row r="138" spans="1:21" ht="24.75" customHeight="1">
      <c r="A138" s="132" t="s">
        <v>81</v>
      </c>
      <c r="B138" s="132" t="s">
        <v>82</v>
      </c>
      <c r="C138" s="132" t="s">
        <v>94</v>
      </c>
      <c r="D138" s="188" t="s">
        <v>185</v>
      </c>
      <c r="E138" s="31">
        <v>0.78</v>
      </c>
      <c r="F138" s="174">
        <v>0</v>
      </c>
      <c r="G138" s="31">
        <v>0</v>
      </c>
      <c r="H138" s="31">
        <v>0</v>
      </c>
      <c r="I138" s="31">
        <v>0</v>
      </c>
      <c r="J138" s="174">
        <v>0</v>
      </c>
      <c r="K138" s="31">
        <v>0</v>
      </c>
      <c r="L138" s="31">
        <v>0</v>
      </c>
      <c r="M138" s="31">
        <v>0</v>
      </c>
      <c r="N138" s="31">
        <v>0</v>
      </c>
      <c r="O138" s="31">
        <v>0</v>
      </c>
      <c r="P138" s="31">
        <v>0.78</v>
      </c>
      <c r="Q138" s="31">
        <v>0</v>
      </c>
      <c r="R138" s="31">
        <v>0</v>
      </c>
      <c r="S138" s="31">
        <v>0</v>
      </c>
      <c r="T138" s="31">
        <v>0</v>
      </c>
      <c r="U138" s="31">
        <v>0.78</v>
      </c>
    </row>
    <row r="139" spans="1:21" ht="24.75" customHeight="1">
      <c r="A139" s="132" t="s">
        <v>81</v>
      </c>
      <c r="B139" s="132" t="s">
        <v>82</v>
      </c>
      <c r="C139" s="132" t="s">
        <v>79</v>
      </c>
      <c r="D139" s="188" t="s">
        <v>171</v>
      </c>
      <c r="E139" s="31">
        <v>5.26</v>
      </c>
      <c r="F139" s="174">
        <v>5.26</v>
      </c>
      <c r="G139" s="31">
        <v>0</v>
      </c>
      <c r="H139" s="31">
        <v>5.26</v>
      </c>
      <c r="I139" s="31">
        <v>0</v>
      </c>
      <c r="J139" s="174">
        <v>0</v>
      </c>
      <c r="K139" s="31">
        <v>0</v>
      </c>
      <c r="L139" s="31">
        <v>0</v>
      </c>
      <c r="M139" s="31">
        <v>0</v>
      </c>
      <c r="N139" s="31">
        <v>0</v>
      </c>
      <c r="O139" s="31">
        <v>0</v>
      </c>
      <c r="P139" s="31">
        <v>0</v>
      </c>
      <c r="Q139" s="31">
        <v>0</v>
      </c>
      <c r="R139" s="31">
        <v>0</v>
      </c>
      <c r="S139" s="31">
        <v>0</v>
      </c>
      <c r="T139" s="31">
        <v>0</v>
      </c>
      <c r="U139" s="31">
        <v>0</v>
      </c>
    </row>
    <row r="140" spans="1:21" ht="24.75" customHeight="1">
      <c r="A140" s="132" t="s">
        <v>88</v>
      </c>
      <c r="B140" s="132"/>
      <c r="C140" s="132"/>
      <c r="D140" s="188" t="s">
        <v>173</v>
      </c>
      <c r="E140" s="31">
        <v>34.07</v>
      </c>
      <c r="F140" s="174">
        <v>33.89</v>
      </c>
      <c r="G140" s="31">
        <v>28.29</v>
      </c>
      <c r="H140" s="31">
        <v>2.95</v>
      </c>
      <c r="I140" s="31">
        <v>0</v>
      </c>
      <c r="J140" s="174">
        <v>2.65</v>
      </c>
      <c r="K140" s="31">
        <v>0</v>
      </c>
      <c r="L140" s="31">
        <v>0</v>
      </c>
      <c r="M140" s="31">
        <v>0</v>
      </c>
      <c r="N140" s="31">
        <v>0</v>
      </c>
      <c r="O140" s="31">
        <v>0</v>
      </c>
      <c r="P140" s="31">
        <v>0.18</v>
      </c>
      <c r="Q140" s="31">
        <v>0.18</v>
      </c>
      <c r="R140" s="31">
        <v>0</v>
      </c>
      <c r="S140" s="31">
        <v>0</v>
      </c>
      <c r="T140" s="31">
        <v>0</v>
      </c>
      <c r="U140" s="31">
        <v>0</v>
      </c>
    </row>
    <row r="141" spans="1:21" ht="24.75" customHeight="1">
      <c r="A141" s="132"/>
      <c r="B141" s="132" t="s">
        <v>114</v>
      </c>
      <c r="C141" s="132"/>
      <c r="D141" s="188" t="s">
        <v>176</v>
      </c>
      <c r="E141" s="31">
        <v>34.07</v>
      </c>
      <c r="F141" s="174">
        <v>33.89</v>
      </c>
      <c r="G141" s="31">
        <v>28.29</v>
      </c>
      <c r="H141" s="31">
        <v>2.95</v>
      </c>
      <c r="I141" s="31">
        <v>0</v>
      </c>
      <c r="J141" s="174">
        <v>2.65</v>
      </c>
      <c r="K141" s="31">
        <v>0</v>
      </c>
      <c r="L141" s="31">
        <v>0</v>
      </c>
      <c r="M141" s="31">
        <v>0</v>
      </c>
      <c r="N141" s="31">
        <v>0</v>
      </c>
      <c r="O141" s="31">
        <v>0</v>
      </c>
      <c r="P141" s="31">
        <v>0.18</v>
      </c>
      <c r="Q141" s="31">
        <v>0.18</v>
      </c>
      <c r="R141" s="31">
        <v>0</v>
      </c>
      <c r="S141" s="31">
        <v>0</v>
      </c>
      <c r="T141" s="31">
        <v>0</v>
      </c>
      <c r="U141" s="31">
        <v>0</v>
      </c>
    </row>
    <row r="142" spans="1:21" ht="24.75" customHeight="1">
      <c r="A142" s="132" t="s">
        <v>91</v>
      </c>
      <c r="B142" s="132" t="s">
        <v>116</v>
      </c>
      <c r="C142" s="132" t="s">
        <v>96</v>
      </c>
      <c r="D142" s="188" t="s">
        <v>177</v>
      </c>
      <c r="E142" s="31">
        <v>34.07</v>
      </c>
      <c r="F142" s="174">
        <v>33.89</v>
      </c>
      <c r="G142" s="31">
        <v>28.29</v>
      </c>
      <c r="H142" s="31">
        <v>2.95</v>
      </c>
      <c r="I142" s="31">
        <v>0</v>
      </c>
      <c r="J142" s="174">
        <v>2.65</v>
      </c>
      <c r="K142" s="31">
        <v>0</v>
      </c>
      <c r="L142" s="31">
        <v>0</v>
      </c>
      <c r="M142" s="31">
        <v>0</v>
      </c>
      <c r="N142" s="31">
        <v>0</v>
      </c>
      <c r="O142" s="31">
        <v>0</v>
      </c>
      <c r="P142" s="31">
        <v>0.18</v>
      </c>
      <c r="Q142" s="31">
        <v>0.18</v>
      </c>
      <c r="R142" s="31">
        <v>0</v>
      </c>
      <c r="S142" s="31">
        <v>0</v>
      </c>
      <c r="T142" s="31">
        <v>0</v>
      </c>
      <c r="U142" s="31">
        <v>0</v>
      </c>
    </row>
    <row r="143" spans="1:21" ht="24.75" customHeight="1">
      <c r="A143" s="132" t="s">
        <v>121</v>
      </c>
      <c r="B143" s="132"/>
      <c r="C143" s="132"/>
      <c r="D143" s="188" t="s">
        <v>178</v>
      </c>
      <c r="E143" s="31">
        <v>3.84</v>
      </c>
      <c r="F143" s="174">
        <v>3.84</v>
      </c>
      <c r="G143" s="31">
        <v>0</v>
      </c>
      <c r="H143" s="31">
        <v>0</v>
      </c>
      <c r="I143" s="31">
        <v>3.84</v>
      </c>
      <c r="J143" s="174">
        <v>0</v>
      </c>
      <c r="K143" s="31">
        <v>0</v>
      </c>
      <c r="L143" s="31">
        <v>0</v>
      </c>
      <c r="M143" s="31">
        <v>0</v>
      </c>
      <c r="N143" s="31">
        <v>0</v>
      </c>
      <c r="O143" s="31">
        <v>0</v>
      </c>
      <c r="P143" s="31">
        <v>0</v>
      </c>
      <c r="Q143" s="31">
        <v>0</v>
      </c>
      <c r="R143" s="31">
        <v>0</v>
      </c>
      <c r="S143" s="31">
        <v>0</v>
      </c>
      <c r="T143" s="31">
        <v>0</v>
      </c>
      <c r="U143" s="31">
        <v>0</v>
      </c>
    </row>
    <row r="144" spans="1:21" ht="24.75" customHeight="1">
      <c r="A144" s="132"/>
      <c r="B144" s="132" t="s">
        <v>94</v>
      </c>
      <c r="C144" s="132"/>
      <c r="D144" s="188" t="s">
        <v>179</v>
      </c>
      <c r="E144" s="31">
        <v>3.84</v>
      </c>
      <c r="F144" s="174">
        <v>3.84</v>
      </c>
      <c r="G144" s="31">
        <v>0</v>
      </c>
      <c r="H144" s="31">
        <v>0</v>
      </c>
      <c r="I144" s="31">
        <v>3.84</v>
      </c>
      <c r="J144" s="174">
        <v>0</v>
      </c>
      <c r="K144" s="31">
        <v>0</v>
      </c>
      <c r="L144" s="31">
        <v>0</v>
      </c>
      <c r="M144" s="31">
        <v>0</v>
      </c>
      <c r="N144" s="31">
        <v>0</v>
      </c>
      <c r="O144" s="31">
        <v>0</v>
      </c>
      <c r="P144" s="31">
        <v>0</v>
      </c>
      <c r="Q144" s="31">
        <v>0</v>
      </c>
      <c r="R144" s="31">
        <v>0</v>
      </c>
      <c r="S144" s="31">
        <v>0</v>
      </c>
      <c r="T144" s="31">
        <v>0</v>
      </c>
      <c r="U144" s="31">
        <v>0</v>
      </c>
    </row>
    <row r="145" spans="1:21" ht="24.75" customHeight="1">
      <c r="A145" s="132" t="s">
        <v>124</v>
      </c>
      <c r="B145" s="132" t="s">
        <v>99</v>
      </c>
      <c r="C145" s="132" t="s">
        <v>83</v>
      </c>
      <c r="D145" s="188" t="s">
        <v>180</v>
      </c>
      <c r="E145" s="31">
        <v>3.84</v>
      </c>
      <c r="F145" s="174">
        <v>3.84</v>
      </c>
      <c r="G145" s="31">
        <v>0</v>
      </c>
      <c r="H145" s="31">
        <v>0</v>
      </c>
      <c r="I145" s="31">
        <v>3.84</v>
      </c>
      <c r="J145" s="174">
        <v>0</v>
      </c>
      <c r="K145" s="31">
        <v>0</v>
      </c>
      <c r="L145" s="31">
        <v>0</v>
      </c>
      <c r="M145" s="31">
        <v>0</v>
      </c>
      <c r="N145" s="31">
        <v>0</v>
      </c>
      <c r="O145" s="31">
        <v>0</v>
      </c>
      <c r="P145" s="31">
        <v>0</v>
      </c>
      <c r="Q145" s="31">
        <v>0</v>
      </c>
      <c r="R145" s="31">
        <v>0</v>
      </c>
      <c r="S145" s="31">
        <v>0</v>
      </c>
      <c r="T145" s="31">
        <v>0</v>
      </c>
      <c r="U145" s="31">
        <v>0</v>
      </c>
    </row>
  </sheetData>
  <sheetProtection/>
  <mergeCells count="5">
    <mergeCell ref="A4:A5"/>
    <mergeCell ref="B4:B5"/>
    <mergeCell ref="C4:C5"/>
    <mergeCell ref="D4:D5"/>
    <mergeCell ref="E4:E5"/>
  </mergeCells>
  <printOptions horizontalCentered="1"/>
  <pageMargins left="0.75" right="0.77" top="1" bottom="0.8300000000000001" header="0.5" footer="0.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AI50"/>
  <sheetViews>
    <sheetView showGridLines="0" showZeros="0" workbookViewId="0" topLeftCell="A1">
      <selection activeCell="J19" sqref="J19"/>
    </sheetView>
  </sheetViews>
  <sheetFormatPr defaultColWidth="9.16015625" defaultRowHeight="12.75" customHeight="1"/>
  <cols>
    <col min="1" max="1" width="5.83203125" style="0" customWidth="1"/>
    <col min="2" max="2" width="4.83203125" style="0" customWidth="1"/>
    <col min="3" max="3" width="3.33203125" style="0" customWidth="1"/>
    <col min="4" max="4" width="25.66015625" style="102" customWidth="1"/>
    <col min="5" max="6" width="10.33203125" style="0" customWidth="1"/>
    <col min="7" max="7" width="6.33203125" style="0" customWidth="1"/>
    <col min="8" max="9" width="2.16015625" style="0" customWidth="1"/>
    <col min="10" max="10" width="6.83203125" style="0" customWidth="1"/>
    <col min="11" max="11" width="8.16015625" style="0" customWidth="1"/>
    <col min="12" max="12" width="7.33203125" style="0" customWidth="1"/>
    <col min="13" max="13" width="7.83203125" style="0" customWidth="1"/>
    <col min="14" max="14" width="6.83203125" style="0" customWidth="1"/>
    <col min="15" max="15" width="7.5" style="0" customWidth="1"/>
    <col min="16" max="16" width="3.83203125" style="0" customWidth="1"/>
    <col min="17" max="17" width="7.5" style="0" customWidth="1"/>
    <col min="18" max="18" width="7.66015625" style="0" customWidth="1"/>
    <col min="19" max="19" width="5.5" style="0" customWidth="1"/>
    <col min="20" max="20" width="7.5" style="0" customWidth="1"/>
    <col min="21" max="21" width="5.5" style="0" customWidth="1"/>
    <col min="22" max="22" width="7.66015625" style="0" customWidth="1"/>
    <col min="23" max="23" width="3.83203125" style="0" customWidth="1"/>
    <col min="24" max="24" width="4.83203125" style="0" customWidth="1"/>
    <col min="25" max="25" width="6.33203125" style="0" customWidth="1"/>
    <col min="26" max="26" width="5.33203125" style="0" customWidth="1"/>
    <col min="27" max="27" width="7.83203125" style="0" customWidth="1"/>
    <col min="28" max="28" width="7.66015625" style="0" customWidth="1"/>
    <col min="29" max="30" width="7.5" style="0" customWidth="1"/>
    <col min="31" max="31" width="5.33203125" style="0" customWidth="1"/>
    <col min="32" max="32" width="9.83203125" style="0" customWidth="1"/>
    <col min="33" max="33" width="6.5" style="0" customWidth="1"/>
    <col min="34" max="34" width="7.33203125" style="0" customWidth="1"/>
    <col min="35" max="35" width="4.66015625" style="0" customWidth="1"/>
  </cols>
  <sheetData>
    <row r="1" ht="9.75" customHeight="1">
      <c r="A1" s="19"/>
    </row>
    <row r="2" spans="1:35" ht="24.75" customHeight="1">
      <c r="A2" s="160" t="s">
        <v>201</v>
      </c>
      <c r="B2" s="161"/>
      <c r="C2" s="161"/>
      <c r="D2" s="162"/>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23"/>
      <c r="AH2" s="23"/>
      <c r="AI2" s="23"/>
    </row>
    <row r="3" spans="1:35" ht="18.75" customHeight="1">
      <c r="A3" s="179"/>
      <c r="B3" s="179"/>
      <c r="C3" s="179"/>
      <c r="D3" s="180"/>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I3" s="175" t="s">
        <v>1</v>
      </c>
    </row>
    <row r="4" spans="1:35" s="102" customFormat="1" ht="46.5" customHeight="1">
      <c r="A4" s="187" t="s">
        <v>69</v>
      </c>
      <c r="B4" s="187" t="s">
        <v>70</v>
      </c>
      <c r="C4" s="187" t="s">
        <v>71</v>
      </c>
      <c r="D4" s="187" t="s">
        <v>72</v>
      </c>
      <c r="E4" s="187" t="s">
        <v>45</v>
      </c>
      <c r="F4" s="184" t="s">
        <v>202</v>
      </c>
      <c r="G4" s="184" t="s">
        <v>203</v>
      </c>
      <c r="H4" s="184" t="s">
        <v>204</v>
      </c>
      <c r="I4" s="184" t="s">
        <v>205</v>
      </c>
      <c r="J4" s="184" t="s">
        <v>206</v>
      </c>
      <c r="K4" s="184" t="s">
        <v>207</v>
      </c>
      <c r="L4" s="184" t="s">
        <v>208</v>
      </c>
      <c r="M4" s="184" t="s">
        <v>209</v>
      </c>
      <c r="N4" s="184" t="s">
        <v>210</v>
      </c>
      <c r="O4" s="184" t="s">
        <v>211</v>
      </c>
      <c r="P4" s="184" t="s">
        <v>212</v>
      </c>
      <c r="Q4" s="184" t="s">
        <v>213</v>
      </c>
      <c r="R4" s="184" t="s">
        <v>214</v>
      </c>
      <c r="S4" s="184" t="s">
        <v>215</v>
      </c>
      <c r="T4" s="184" t="s">
        <v>216</v>
      </c>
      <c r="U4" s="184" t="s">
        <v>217</v>
      </c>
      <c r="V4" s="184" t="s">
        <v>218</v>
      </c>
      <c r="W4" s="184" t="s">
        <v>219</v>
      </c>
      <c r="X4" s="184" t="s">
        <v>220</v>
      </c>
      <c r="Y4" s="184" t="s">
        <v>221</v>
      </c>
      <c r="Z4" s="184" t="s">
        <v>222</v>
      </c>
      <c r="AA4" s="184" t="s">
        <v>223</v>
      </c>
      <c r="AB4" s="184" t="s">
        <v>224</v>
      </c>
      <c r="AC4" s="184" t="s">
        <v>225</v>
      </c>
      <c r="AD4" s="184" t="s">
        <v>226</v>
      </c>
      <c r="AE4" s="184" t="s">
        <v>227</v>
      </c>
      <c r="AF4" s="184" t="s">
        <v>228</v>
      </c>
      <c r="AG4" s="151" t="s">
        <v>229</v>
      </c>
      <c r="AH4" s="151" t="s">
        <v>230</v>
      </c>
      <c r="AI4" s="151" t="s">
        <v>231</v>
      </c>
    </row>
    <row r="5" spans="1:35" ht="21.75" customHeight="1">
      <c r="A5" s="26" t="s">
        <v>54</v>
      </c>
      <c r="B5" s="26" t="s">
        <v>54</v>
      </c>
      <c r="C5" s="26" t="s">
        <v>54</v>
      </c>
      <c r="D5" s="184" t="s">
        <v>54</v>
      </c>
      <c r="E5" s="28">
        <v>1</v>
      </c>
      <c r="F5" s="28">
        <f aca="true" t="shared" si="0" ref="F5:AI5">E5+1</f>
        <v>2</v>
      </c>
      <c r="G5" s="28">
        <f t="shared" si="0"/>
        <v>3</v>
      </c>
      <c r="H5" s="28">
        <f t="shared" si="0"/>
        <v>4</v>
      </c>
      <c r="I5" s="28">
        <f t="shared" si="0"/>
        <v>5</v>
      </c>
      <c r="J5" s="28">
        <f t="shared" si="0"/>
        <v>6</v>
      </c>
      <c r="K5" s="28">
        <f t="shared" si="0"/>
        <v>7</v>
      </c>
      <c r="L5" s="28">
        <f t="shared" si="0"/>
        <v>8</v>
      </c>
      <c r="M5" s="28">
        <f t="shared" si="0"/>
        <v>9</v>
      </c>
      <c r="N5" s="28">
        <f t="shared" si="0"/>
        <v>10</v>
      </c>
      <c r="O5" s="28">
        <f t="shared" si="0"/>
        <v>11</v>
      </c>
      <c r="P5" s="28">
        <f t="shared" si="0"/>
        <v>12</v>
      </c>
      <c r="Q5" s="28">
        <f t="shared" si="0"/>
        <v>13</v>
      </c>
      <c r="R5" s="28">
        <f t="shared" si="0"/>
        <v>14</v>
      </c>
      <c r="S5" s="28">
        <f t="shared" si="0"/>
        <v>15</v>
      </c>
      <c r="T5" s="28">
        <f t="shared" si="0"/>
        <v>16</v>
      </c>
      <c r="U5" s="28">
        <f t="shared" si="0"/>
        <v>17</v>
      </c>
      <c r="V5" s="172">
        <f t="shared" si="0"/>
        <v>18</v>
      </c>
      <c r="W5" s="172">
        <f t="shared" si="0"/>
        <v>19</v>
      </c>
      <c r="X5" s="28">
        <f t="shared" si="0"/>
        <v>20</v>
      </c>
      <c r="Y5" s="172">
        <f t="shared" si="0"/>
        <v>21</v>
      </c>
      <c r="Z5" s="172">
        <f t="shared" si="0"/>
        <v>22</v>
      </c>
      <c r="AA5" s="28">
        <f t="shared" si="0"/>
        <v>23</v>
      </c>
      <c r="AB5" s="28">
        <f t="shared" si="0"/>
        <v>24</v>
      </c>
      <c r="AC5" s="28">
        <f t="shared" si="0"/>
        <v>25</v>
      </c>
      <c r="AD5" s="28">
        <f t="shared" si="0"/>
        <v>26</v>
      </c>
      <c r="AE5" s="28">
        <f t="shared" si="0"/>
        <v>27</v>
      </c>
      <c r="AF5" s="26">
        <f t="shared" si="0"/>
        <v>28</v>
      </c>
      <c r="AG5" s="26">
        <f t="shared" si="0"/>
        <v>29</v>
      </c>
      <c r="AH5" s="26">
        <f t="shared" si="0"/>
        <v>30</v>
      </c>
      <c r="AI5" s="26">
        <f t="shared" si="0"/>
        <v>31</v>
      </c>
    </row>
    <row r="6" spans="1:35" ht="21.75" customHeight="1">
      <c r="A6" s="173"/>
      <c r="B6" s="173"/>
      <c r="C6" s="173"/>
      <c r="D6" s="46" t="s">
        <v>55</v>
      </c>
      <c r="E6" s="31">
        <v>3929.6</v>
      </c>
      <c r="F6" s="31">
        <v>2351.28</v>
      </c>
      <c r="G6" s="31">
        <v>8.4</v>
      </c>
      <c r="H6" s="31">
        <v>0</v>
      </c>
      <c r="I6" s="31">
        <v>0</v>
      </c>
      <c r="J6" s="31">
        <v>1.2</v>
      </c>
      <c r="K6" s="31">
        <v>11.6</v>
      </c>
      <c r="L6" s="31">
        <v>4.94</v>
      </c>
      <c r="M6" s="31">
        <v>343.34</v>
      </c>
      <c r="N6" s="174">
        <v>0</v>
      </c>
      <c r="O6" s="31">
        <v>20.55</v>
      </c>
      <c r="P6" s="31">
        <v>0</v>
      </c>
      <c r="Q6" s="31">
        <v>8.6</v>
      </c>
      <c r="R6" s="31">
        <v>170.8</v>
      </c>
      <c r="S6" s="31">
        <v>0.5</v>
      </c>
      <c r="T6" s="31">
        <v>6.2</v>
      </c>
      <c r="U6" s="31">
        <v>2</v>
      </c>
      <c r="V6" s="31">
        <v>0</v>
      </c>
      <c r="W6" s="31">
        <v>0</v>
      </c>
      <c r="X6" s="31">
        <v>0</v>
      </c>
      <c r="Y6" s="31">
        <v>0.2</v>
      </c>
      <c r="Z6" s="31">
        <v>5</v>
      </c>
      <c r="AA6" s="31">
        <v>253.03</v>
      </c>
      <c r="AB6" s="31">
        <v>473.99</v>
      </c>
      <c r="AC6" s="31">
        <v>54.12</v>
      </c>
      <c r="AD6" s="31">
        <v>66.74</v>
      </c>
      <c r="AE6" s="31">
        <v>0</v>
      </c>
      <c r="AF6" s="31">
        <v>141.71</v>
      </c>
      <c r="AG6" s="16">
        <v>5.4</v>
      </c>
      <c r="AH6" s="16">
        <v>0</v>
      </c>
      <c r="AI6" s="16">
        <v>0</v>
      </c>
    </row>
    <row r="7" spans="1:35" ht="24.75" customHeight="1">
      <c r="A7" s="173"/>
      <c r="B7" s="173"/>
      <c r="C7" s="173"/>
      <c r="D7" s="188" t="s">
        <v>56</v>
      </c>
      <c r="E7" s="31">
        <v>224.23</v>
      </c>
      <c r="F7" s="31">
        <v>79.68</v>
      </c>
      <c r="G7" s="31">
        <v>0</v>
      </c>
      <c r="H7" s="31">
        <v>0</v>
      </c>
      <c r="I7" s="31">
        <v>0</v>
      </c>
      <c r="J7" s="31">
        <v>0</v>
      </c>
      <c r="K7" s="31">
        <v>0</v>
      </c>
      <c r="L7" s="31">
        <v>0</v>
      </c>
      <c r="M7" s="31">
        <v>23.77</v>
      </c>
      <c r="N7" s="174">
        <v>0</v>
      </c>
      <c r="O7" s="31">
        <v>0</v>
      </c>
      <c r="P7" s="31">
        <v>0</v>
      </c>
      <c r="Q7" s="31">
        <v>0</v>
      </c>
      <c r="R7" s="31">
        <v>55.5</v>
      </c>
      <c r="S7" s="31">
        <v>0</v>
      </c>
      <c r="T7" s="31">
        <v>0</v>
      </c>
      <c r="U7" s="31">
        <v>0</v>
      </c>
      <c r="V7" s="31">
        <v>0</v>
      </c>
      <c r="W7" s="31">
        <v>0</v>
      </c>
      <c r="X7" s="31">
        <v>0</v>
      </c>
      <c r="Y7" s="31">
        <v>0</v>
      </c>
      <c r="Z7" s="31">
        <v>0</v>
      </c>
      <c r="AA7" s="31">
        <v>6.65</v>
      </c>
      <c r="AB7" s="31">
        <v>11.64</v>
      </c>
      <c r="AC7" s="31">
        <v>9.6</v>
      </c>
      <c r="AD7" s="31">
        <v>31.14</v>
      </c>
      <c r="AE7" s="31">
        <v>0</v>
      </c>
      <c r="AF7" s="31">
        <v>6.25</v>
      </c>
      <c r="AG7" s="16">
        <v>0</v>
      </c>
      <c r="AH7" s="16">
        <v>0</v>
      </c>
      <c r="AI7" s="16">
        <v>0</v>
      </c>
    </row>
    <row r="8" spans="1:35" ht="24.75" customHeight="1">
      <c r="A8" s="173" t="s">
        <v>88</v>
      </c>
      <c r="B8" s="173"/>
      <c r="C8" s="173"/>
      <c r="D8" s="188" t="s">
        <v>89</v>
      </c>
      <c r="E8" s="31">
        <v>224.23</v>
      </c>
      <c r="F8" s="31">
        <v>79.68</v>
      </c>
      <c r="G8" s="31">
        <v>0</v>
      </c>
      <c r="H8" s="31">
        <v>0</v>
      </c>
      <c r="I8" s="31">
        <v>0</v>
      </c>
      <c r="J8" s="31">
        <v>0</v>
      </c>
      <c r="K8" s="31">
        <v>0</v>
      </c>
      <c r="L8" s="31">
        <v>0</v>
      </c>
      <c r="M8" s="31">
        <v>23.77</v>
      </c>
      <c r="N8" s="174">
        <v>0</v>
      </c>
      <c r="O8" s="31">
        <v>0</v>
      </c>
      <c r="P8" s="31">
        <v>0</v>
      </c>
      <c r="Q8" s="31">
        <v>0</v>
      </c>
      <c r="R8" s="31">
        <v>55.5</v>
      </c>
      <c r="S8" s="31">
        <v>0</v>
      </c>
      <c r="T8" s="31">
        <v>0</v>
      </c>
      <c r="U8" s="31">
        <v>0</v>
      </c>
      <c r="V8" s="31">
        <v>0</v>
      </c>
      <c r="W8" s="31">
        <v>0</v>
      </c>
      <c r="X8" s="31">
        <v>0</v>
      </c>
      <c r="Y8" s="31">
        <v>0</v>
      </c>
      <c r="Z8" s="31">
        <v>0</v>
      </c>
      <c r="AA8" s="31">
        <v>6.65</v>
      </c>
      <c r="AB8" s="31">
        <v>11.64</v>
      </c>
      <c r="AC8" s="31">
        <v>9.6</v>
      </c>
      <c r="AD8" s="31">
        <v>31.14</v>
      </c>
      <c r="AE8" s="31">
        <v>0</v>
      </c>
      <c r="AF8" s="31">
        <v>6.25</v>
      </c>
      <c r="AG8" s="16">
        <v>0</v>
      </c>
      <c r="AH8" s="16">
        <v>0</v>
      </c>
      <c r="AI8" s="16">
        <v>0</v>
      </c>
    </row>
    <row r="9" spans="1:35" ht="24.75" customHeight="1">
      <c r="A9" s="173"/>
      <c r="B9" s="173" t="s">
        <v>83</v>
      </c>
      <c r="C9" s="173"/>
      <c r="D9" s="188" t="s">
        <v>90</v>
      </c>
      <c r="E9" s="31">
        <v>224.23</v>
      </c>
      <c r="F9" s="31">
        <v>79.68</v>
      </c>
      <c r="G9" s="31">
        <v>0</v>
      </c>
      <c r="H9" s="31">
        <v>0</v>
      </c>
      <c r="I9" s="31">
        <v>0</v>
      </c>
      <c r="J9" s="31">
        <v>0</v>
      </c>
      <c r="K9" s="31">
        <v>0</v>
      </c>
      <c r="L9" s="31">
        <v>0</v>
      </c>
      <c r="M9" s="31">
        <v>23.77</v>
      </c>
      <c r="N9" s="174">
        <v>0</v>
      </c>
      <c r="O9" s="31">
        <v>0</v>
      </c>
      <c r="P9" s="31">
        <v>0</v>
      </c>
      <c r="Q9" s="31">
        <v>0</v>
      </c>
      <c r="R9" s="31">
        <v>55.5</v>
      </c>
      <c r="S9" s="31">
        <v>0</v>
      </c>
      <c r="T9" s="31">
        <v>0</v>
      </c>
      <c r="U9" s="31">
        <v>0</v>
      </c>
      <c r="V9" s="31">
        <v>0</v>
      </c>
      <c r="W9" s="31">
        <v>0</v>
      </c>
      <c r="X9" s="31">
        <v>0</v>
      </c>
      <c r="Y9" s="31">
        <v>0</v>
      </c>
      <c r="Z9" s="31">
        <v>0</v>
      </c>
      <c r="AA9" s="31">
        <v>6.65</v>
      </c>
      <c r="AB9" s="31">
        <v>11.64</v>
      </c>
      <c r="AC9" s="31">
        <v>9.6</v>
      </c>
      <c r="AD9" s="31">
        <v>31.14</v>
      </c>
      <c r="AE9" s="31">
        <v>0</v>
      </c>
      <c r="AF9" s="31">
        <v>6.25</v>
      </c>
      <c r="AG9" s="16">
        <v>0</v>
      </c>
      <c r="AH9" s="16">
        <v>0</v>
      </c>
      <c r="AI9" s="16">
        <v>0</v>
      </c>
    </row>
    <row r="10" spans="1:35" ht="24.75" customHeight="1">
      <c r="A10" s="173" t="s">
        <v>91</v>
      </c>
      <c r="B10" s="173" t="s">
        <v>92</v>
      </c>
      <c r="C10" s="173" t="s">
        <v>83</v>
      </c>
      <c r="D10" s="188" t="s">
        <v>93</v>
      </c>
      <c r="E10" s="31">
        <v>224.23</v>
      </c>
      <c r="F10" s="31">
        <v>79.68</v>
      </c>
      <c r="G10" s="31">
        <v>0</v>
      </c>
      <c r="H10" s="31">
        <v>0</v>
      </c>
      <c r="I10" s="31">
        <v>0</v>
      </c>
      <c r="J10" s="31">
        <v>0</v>
      </c>
      <c r="K10" s="31">
        <v>0</v>
      </c>
      <c r="L10" s="31">
        <v>0</v>
      </c>
      <c r="M10" s="31">
        <v>23.77</v>
      </c>
      <c r="N10" s="174">
        <v>0</v>
      </c>
      <c r="O10" s="31">
        <v>0</v>
      </c>
      <c r="P10" s="31">
        <v>0</v>
      </c>
      <c r="Q10" s="31">
        <v>0</v>
      </c>
      <c r="R10" s="31">
        <v>55.5</v>
      </c>
      <c r="S10" s="31">
        <v>0</v>
      </c>
      <c r="T10" s="31">
        <v>0</v>
      </c>
      <c r="U10" s="31">
        <v>0</v>
      </c>
      <c r="V10" s="31">
        <v>0</v>
      </c>
      <c r="W10" s="31">
        <v>0</v>
      </c>
      <c r="X10" s="31">
        <v>0</v>
      </c>
      <c r="Y10" s="31">
        <v>0</v>
      </c>
      <c r="Z10" s="31">
        <v>0</v>
      </c>
      <c r="AA10" s="31">
        <v>6.65</v>
      </c>
      <c r="AB10" s="31">
        <v>11.64</v>
      </c>
      <c r="AC10" s="31">
        <v>9.6</v>
      </c>
      <c r="AD10" s="31">
        <v>31.14</v>
      </c>
      <c r="AE10" s="31">
        <v>0</v>
      </c>
      <c r="AF10" s="31">
        <v>6.25</v>
      </c>
      <c r="AG10" s="16">
        <v>0</v>
      </c>
      <c r="AH10" s="16">
        <v>0</v>
      </c>
      <c r="AI10" s="16">
        <v>0</v>
      </c>
    </row>
    <row r="11" spans="1:35" ht="24.75" customHeight="1">
      <c r="A11" s="173"/>
      <c r="B11" s="173"/>
      <c r="C11" s="173"/>
      <c r="D11" s="188" t="s">
        <v>57</v>
      </c>
      <c r="E11" s="31">
        <v>120.66</v>
      </c>
      <c r="F11" s="31">
        <v>6</v>
      </c>
      <c r="G11" s="31">
        <v>1</v>
      </c>
      <c r="H11" s="31">
        <v>0</v>
      </c>
      <c r="I11" s="31">
        <v>0</v>
      </c>
      <c r="J11" s="31">
        <v>0</v>
      </c>
      <c r="K11" s="31">
        <v>0</v>
      </c>
      <c r="L11" s="31">
        <v>0</v>
      </c>
      <c r="M11" s="31">
        <v>28.99</v>
      </c>
      <c r="N11" s="174">
        <v>0</v>
      </c>
      <c r="O11" s="31">
        <v>0</v>
      </c>
      <c r="P11" s="31">
        <v>0</v>
      </c>
      <c r="Q11" s="31">
        <v>0</v>
      </c>
      <c r="R11" s="31">
        <v>6</v>
      </c>
      <c r="S11" s="31">
        <v>0</v>
      </c>
      <c r="T11" s="31">
        <v>0</v>
      </c>
      <c r="U11" s="31">
        <v>2</v>
      </c>
      <c r="V11" s="31">
        <v>0</v>
      </c>
      <c r="W11" s="31">
        <v>0</v>
      </c>
      <c r="X11" s="31">
        <v>0</v>
      </c>
      <c r="Y11" s="31">
        <v>0</v>
      </c>
      <c r="Z11" s="31">
        <v>0</v>
      </c>
      <c r="AA11" s="31">
        <v>6.61</v>
      </c>
      <c r="AB11" s="31">
        <v>11.56</v>
      </c>
      <c r="AC11" s="31">
        <v>3.9</v>
      </c>
      <c r="AD11" s="31">
        <v>5</v>
      </c>
      <c r="AE11" s="31">
        <v>0</v>
      </c>
      <c r="AF11" s="31">
        <v>49.6</v>
      </c>
      <c r="AG11" s="16">
        <v>0</v>
      </c>
      <c r="AH11" s="16">
        <v>0</v>
      </c>
      <c r="AI11" s="16">
        <v>0</v>
      </c>
    </row>
    <row r="12" spans="1:35" ht="24.75" customHeight="1">
      <c r="A12" s="173" t="s">
        <v>88</v>
      </c>
      <c r="B12" s="173"/>
      <c r="C12" s="173"/>
      <c r="D12" s="188" t="s">
        <v>89</v>
      </c>
      <c r="E12" s="31">
        <v>120.66</v>
      </c>
      <c r="F12" s="31">
        <v>6</v>
      </c>
      <c r="G12" s="31">
        <v>1</v>
      </c>
      <c r="H12" s="31">
        <v>0</v>
      </c>
      <c r="I12" s="31">
        <v>0</v>
      </c>
      <c r="J12" s="31">
        <v>0</v>
      </c>
      <c r="K12" s="31">
        <v>0</v>
      </c>
      <c r="L12" s="31">
        <v>0</v>
      </c>
      <c r="M12" s="31">
        <v>28.99</v>
      </c>
      <c r="N12" s="174">
        <v>0</v>
      </c>
      <c r="O12" s="31">
        <v>0</v>
      </c>
      <c r="P12" s="31">
        <v>0</v>
      </c>
      <c r="Q12" s="31">
        <v>0</v>
      </c>
      <c r="R12" s="31">
        <v>6</v>
      </c>
      <c r="S12" s="31">
        <v>0</v>
      </c>
      <c r="T12" s="31">
        <v>0</v>
      </c>
      <c r="U12" s="31">
        <v>2</v>
      </c>
      <c r="V12" s="31">
        <v>0</v>
      </c>
      <c r="W12" s="31">
        <v>0</v>
      </c>
      <c r="X12" s="31">
        <v>0</v>
      </c>
      <c r="Y12" s="31">
        <v>0</v>
      </c>
      <c r="Z12" s="31">
        <v>0</v>
      </c>
      <c r="AA12" s="31">
        <v>6.61</v>
      </c>
      <c r="AB12" s="31">
        <v>11.56</v>
      </c>
      <c r="AC12" s="31">
        <v>3.9</v>
      </c>
      <c r="AD12" s="31">
        <v>5</v>
      </c>
      <c r="AE12" s="31">
        <v>0</v>
      </c>
      <c r="AF12" s="31">
        <v>49.6</v>
      </c>
      <c r="AG12" s="16">
        <v>0</v>
      </c>
      <c r="AH12" s="16">
        <v>0</v>
      </c>
      <c r="AI12" s="16">
        <v>0</v>
      </c>
    </row>
    <row r="13" spans="1:35" ht="24.75" customHeight="1">
      <c r="A13" s="173"/>
      <c r="B13" s="173" t="s">
        <v>94</v>
      </c>
      <c r="C13" s="173"/>
      <c r="D13" s="188" t="s">
        <v>98</v>
      </c>
      <c r="E13" s="31">
        <v>120.66</v>
      </c>
      <c r="F13" s="31">
        <v>6</v>
      </c>
      <c r="G13" s="31">
        <v>1</v>
      </c>
      <c r="H13" s="31">
        <v>0</v>
      </c>
      <c r="I13" s="31">
        <v>0</v>
      </c>
      <c r="J13" s="31">
        <v>0</v>
      </c>
      <c r="K13" s="31">
        <v>0</v>
      </c>
      <c r="L13" s="31">
        <v>0</v>
      </c>
      <c r="M13" s="31">
        <v>28.99</v>
      </c>
      <c r="N13" s="174">
        <v>0</v>
      </c>
      <c r="O13" s="31">
        <v>0</v>
      </c>
      <c r="P13" s="31">
        <v>0</v>
      </c>
      <c r="Q13" s="31">
        <v>0</v>
      </c>
      <c r="R13" s="31">
        <v>6</v>
      </c>
      <c r="S13" s="31">
        <v>0</v>
      </c>
      <c r="T13" s="31">
        <v>0</v>
      </c>
      <c r="U13" s="31">
        <v>2</v>
      </c>
      <c r="V13" s="31">
        <v>0</v>
      </c>
      <c r="W13" s="31">
        <v>0</v>
      </c>
      <c r="X13" s="31">
        <v>0</v>
      </c>
      <c r="Y13" s="31">
        <v>0</v>
      </c>
      <c r="Z13" s="31">
        <v>0</v>
      </c>
      <c r="AA13" s="31">
        <v>6.61</v>
      </c>
      <c r="AB13" s="31">
        <v>11.56</v>
      </c>
      <c r="AC13" s="31">
        <v>3.9</v>
      </c>
      <c r="AD13" s="31">
        <v>5</v>
      </c>
      <c r="AE13" s="31">
        <v>0</v>
      </c>
      <c r="AF13" s="31">
        <v>49.6</v>
      </c>
      <c r="AG13" s="16">
        <v>0</v>
      </c>
      <c r="AH13" s="16">
        <v>0</v>
      </c>
      <c r="AI13" s="16">
        <v>0</v>
      </c>
    </row>
    <row r="14" spans="1:35" ht="24.75" customHeight="1">
      <c r="A14" s="173" t="s">
        <v>91</v>
      </c>
      <c r="B14" s="173" t="s">
        <v>99</v>
      </c>
      <c r="C14" s="173" t="s">
        <v>101</v>
      </c>
      <c r="D14" s="188" t="s">
        <v>126</v>
      </c>
      <c r="E14" s="31">
        <v>120.66</v>
      </c>
      <c r="F14" s="31">
        <v>6</v>
      </c>
      <c r="G14" s="31">
        <v>1</v>
      </c>
      <c r="H14" s="31">
        <v>0</v>
      </c>
      <c r="I14" s="31">
        <v>0</v>
      </c>
      <c r="J14" s="31">
        <v>0</v>
      </c>
      <c r="K14" s="31">
        <v>0</v>
      </c>
      <c r="L14" s="31">
        <v>0</v>
      </c>
      <c r="M14" s="31">
        <v>28.99</v>
      </c>
      <c r="N14" s="174">
        <v>0</v>
      </c>
      <c r="O14" s="31">
        <v>0</v>
      </c>
      <c r="P14" s="31">
        <v>0</v>
      </c>
      <c r="Q14" s="31">
        <v>0</v>
      </c>
      <c r="R14" s="31">
        <v>6</v>
      </c>
      <c r="S14" s="31">
        <v>0</v>
      </c>
      <c r="T14" s="31">
        <v>0</v>
      </c>
      <c r="U14" s="31">
        <v>2</v>
      </c>
      <c r="V14" s="31">
        <v>0</v>
      </c>
      <c r="W14" s="31">
        <v>0</v>
      </c>
      <c r="X14" s="31">
        <v>0</v>
      </c>
      <c r="Y14" s="31">
        <v>0</v>
      </c>
      <c r="Z14" s="31">
        <v>0</v>
      </c>
      <c r="AA14" s="31">
        <v>6.61</v>
      </c>
      <c r="AB14" s="31">
        <v>11.56</v>
      </c>
      <c r="AC14" s="31">
        <v>3.9</v>
      </c>
      <c r="AD14" s="31">
        <v>5</v>
      </c>
      <c r="AE14" s="31">
        <v>0</v>
      </c>
      <c r="AF14" s="31">
        <v>49.6</v>
      </c>
      <c r="AG14" s="16">
        <v>0</v>
      </c>
      <c r="AH14" s="16">
        <v>0</v>
      </c>
      <c r="AI14" s="16">
        <v>0</v>
      </c>
    </row>
    <row r="15" spans="1:35" ht="24.75" customHeight="1">
      <c r="A15" s="173"/>
      <c r="B15" s="173"/>
      <c r="C15" s="173"/>
      <c r="D15" s="188" t="s">
        <v>58</v>
      </c>
      <c r="E15" s="31">
        <v>141.67</v>
      </c>
      <c r="F15" s="31">
        <v>6</v>
      </c>
      <c r="G15" s="31">
        <v>4</v>
      </c>
      <c r="H15" s="31">
        <v>0</v>
      </c>
      <c r="I15" s="31">
        <v>0</v>
      </c>
      <c r="J15" s="31">
        <v>1</v>
      </c>
      <c r="K15" s="31">
        <v>10</v>
      </c>
      <c r="L15" s="31">
        <v>3.84</v>
      </c>
      <c r="M15" s="31">
        <v>21.56</v>
      </c>
      <c r="N15" s="174">
        <v>0</v>
      </c>
      <c r="O15" s="31">
        <v>16.75</v>
      </c>
      <c r="P15" s="31">
        <v>0</v>
      </c>
      <c r="Q15" s="31">
        <v>5</v>
      </c>
      <c r="R15" s="31">
        <v>0</v>
      </c>
      <c r="S15" s="31">
        <v>0</v>
      </c>
      <c r="T15" s="31">
        <v>0</v>
      </c>
      <c r="U15" s="31">
        <v>0</v>
      </c>
      <c r="V15" s="31">
        <v>0</v>
      </c>
      <c r="W15" s="31">
        <v>0</v>
      </c>
      <c r="X15" s="31">
        <v>0</v>
      </c>
      <c r="Y15" s="31">
        <v>0</v>
      </c>
      <c r="Z15" s="31">
        <v>5</v>
      </c>
      <c r="AA15" s="31">
        <v>8.2</v>
      </c>
      <c r="AB15" s="31">
        <v>14.34</v>
      </c>
      <c r="AC15" s="31">
        <v>4.92</v>
      </c>
      <c r="AD15" s="31">
        <v>0</v>
      </c>
      <c r="AE15" s="31">
        <v>0</v>
      </c>
      <c r="AF15" s="31">
        <v>41.06</v>
      </c>
      <c r="AG15" s="16">
        <v>0</v>
      </c>
      <c r="AH15" s="16">
        <v>0</v>
      </c>
      <c r="AI15" s="16">
        <v>0</v>
      </c>
    </row>
    <row r="16" spans="1:35" ht="24.75" customHeight="1">
      <c r="A16" s="173" t="s">
        <v>88</v>
      </c>
      <c r="B16" s="173"/>
      <c r="C16" s="173"/>
      <c r="D16" s="188" t="s">
        <v>89</v>
      </c>
      <c r="E16" s="31">
        <v>141.67</v>
      </c>
      <c r="F16" s="31">
        <v>6</v>
      </c>
      <c r="G16" s="31">
        <v>4</v>
      </c>
      <c r="H16" s="31">
        <v>0</v>
      </c>
      <c r="I16" s="31">
        <v>0</v>
      </c>
      <c r="J16" s="31">
        <v>1</v>
      </c>
      <c r="K16" s="31">
        <v>10</v>
      </c>
      <c r="L16" s="31">
        <v>3.84</v>
      </c>
      <c r="M16" s="31">
        <v>21.56</v>
      </c>
      <c r="N16" s="174">
        <v>0</v>
      </c>
      <c r="O16" s="31">
        <v>16.75</v>
      </c>
      <c r="P16" s="31">
        <v>0</v>
      </c>
      <c r="Q16" s="31">
        <v>5</v>
      </c>
      <c r="R16" s="31">
        <v>0</v>
      </c>
      <c r="S16" s="31">
        <v>0</v>
      </c>
      <c r="T16" s="31">
        <v>0</v>
      </c>
      <c r="U16" s="31">
        <v>0</v>
      </c>
      <c r="V16" s="31">
        <v>0</v>
      </c>
      <c r="W16" s="31">
        <v>0</v>
      </c>
      <c r="X16" s="31">
        <v>0</v>
      </c>
      <c r="Y16" s="31">
        <v>0</v>
      </c>
      <c r="Z16" s="31">
        <v>5</v>
      </c>
      <c r="AA16" s="31">
        <v>8.2</v>
      </c>
      <c r="AB16" s="31">
        <v>14.34</v>
      </c>
      <c r="AC16" s="31">
        <v>4.92</v>
      </c>
      <c r="AD16" s="31">
        <v>0</v>
      </c>
      <c r="AE16" s="31">
        <v>0</v>
      </c>
      <c r="AF16" s="31">
        <v>41.06</v>
      </c>
      <c r="AG16" s="16">
        <v>0</v>
      </c>
      <c r="AH16" s="16">
        <v>0</v>
      </c>
      <c r="AI16" s="16">
        <v>0</v>
      </c>
    </row>
    <row r="17" spans="1:35" ht="24.75" customHeight="1">
      <c r="A17" s="173"/>
      <c r="B17" s="173" t="s">
        <v>105</v>
      </c>
      <c r="C17" s="173"/>
      <c r="D17" s="188" t="s">
        <v>106</v>
      </c>
      <c r="E17" s="31">
        <v>141.67</v>
      </c>
      <c r="F17" s="31">
        <v>6</v>
      </c>
      <c r="G17" s="31">
        <v>4</v>
      </c>
      <c r="H17" s="31">
        <v>0</v>
      </c>
      <c r="I17" s="31">
        <v>0</v>
      </c>
      <c r="J17" s="31">
        <v>1</v>
      </c>
      <c r="K17" s="31">
        <v>10</v>
      </c>
      <c r="L17" s="31">
        <v>3.84</v>
      </c>
      <c r="M17" s="31">
        <v>21.56</v>
      </c>
      <c r="N17" s="174">
        <v>0</v>
      </c>
      <c r="O17" s="31">
        <v>16.75</v>
      </c>
      <c r="P17" s="31">
        <v>0</v>
      </c>
      <c r="Q17" s="31">
        <v>5</v>
      </c>
      <c r="R17" s="31">
        <v>0</v>
      </c>
      <c r="S17" s="31">
        <v>0</v>
      </c>
      <c r="T17" s="31">
        <v>0</v>
      </c>
      <c r="U17" s="31">
        <v>0</v>
      </c>
      <c r="V17" s="31">
        <v>0</v>
      </c>
      <c r="W17" s="31">
        <v>0</v>
      </c>
      <c r="X17" s="31">
        <v>0</v>
      </c>
      <c r="Y17" s="31">
        <v>0</v>
      </c>
      <c r="Z17" s="31">
        <v>5</v>
      </c>
      <c r="AA17" s="31">
        <v>8.2</v>
      </c>
      <c r="AB17" s="31">
        <v>14.34</v>
      </c>
      <c r="AC17" s="31">
        <v>4.92</v>
      </c>
      <c r="AD17" s="31">
        <v>0</v>
      </c>
      <c r="AE17" s="31">
        <v>0</v>
      </c>
      <c r="AF17" s="31">
        <v>41.06</v>
      </c>
      <c r="AG17" s="16">
        <v>0</v>
      </c>
      <c r="AH17" s="16">
        <v>0</v>
      </c>
      <c r="AI17" s="16">
        <v>0</v>
      </c>
    </row>
    <row r="18" spans="1:35" ht="24.75" customHeight="1">
      <c r="A18" s="173" t="s">
        <v>91</v>
      </c>
      <c r="B18" s="173" t="s">
        <v>107</v>
      </c>
      <c r="C18" s="173" t="s">
        <v>83</v>
      </c>
      <c r="D18" s="188" t="s">
        <v>128</v>
      </c>
      <c r="E18" s="31">
        <v>141.67</v>
      </c>
      <c r="F18" s="31">
        <v>6</v>
      </c>
      <c r="G18" s="31">
        <v>4</v>
      </c>
      <c r="H18" s="31">
        <v>0</v>
      </c>
      <c r="I18" s="31">
        <v>0</v>
      </c>
      <c r="J18" s="31">
        <v>1</v>
      </c>
      <c r="K18" s="31">
        <v>10</v>
      </c>
      <c r="L18" s="31">
        <v>3.84</v>
      </c>
      <c r="M18" s="31">
        <v>21.56</v>
      </c>
      <c r="N18" s="174">
        <v>0</v>
      </c>
      <c r="O18" s="31">
        <v>16.75</v>
      </c>
      <c r="P18" s="31">
        <v>0</v>
      </c>
      <c r="Q18" s="31">
        <v>5</v>
      </c>
      <c r="R18" s="31">
        <v>0</v>
      </c>
      <c r="S18" s="31">
        <v>0</v>
      </c>
      <c r="T18" s="31">
        <v>0</v>
      </c>
      <c r="U18" s="31">
        <v>0</v>
      </c>
      <c r="V18" s="31">
        <v>0</v>
      </c>
      <c r="W18" s="31">
        <v>0</v>
      </c>
      <c r="X18" s="31">
        <v>0</v>
      </c>
      <c r="Y18" s="31">
        <v>0</v>
      </c>
      <c r="Z18" s="31">
        <v>5</v>
      </c>
      <c r="AA18" s="31">
        <v>8.2</v>
      </c>
      <c r="AB18" s="31">
        <v>14.34</v>
      </c>
      <c r="AC18" s="31">
        <v>4.92</v>
      </c>
      <c r="AD18" s="31">
        <v>0</v>
      </c>
      <c r="AE18" s="31">
        <v>0</v>
      </c>
      <c r="AF18" s="31">
        <v>41.06</v>
      </c>
      <c r="AG18" s="16">
        <v>0</v>
      </c>
      <c r="AH18" s="16">
        <v>0</v>
      </c>
      <c r="AI18" s="16">
        <v>0</v>
      </c>
    </row>
    <row r="19" spans="1:35" ht="24.75" customHeight="1">
      <c r="A19" s="173"/>
      <c r="B19" s="173"/>
      <c r="C19" s="173"/>
      <c r="D19" s="188" t="s">
        <v>59</v>
      </c>
      <c r="E19" s="31">
        <v>88.23</v>
      </c>
      <c r="F19" s="31">
        <v>2</v>
      </c>
      <c r="G19" s="31">
        <v>0</v>
      </c>
      <c r="H19" s="31">
        <v>0</v>
      </c>
      <c r="I19" s="31">
        <v>0</v>
      </c>
      <c r="J19" s="31">
        <v>0</v>
      </c>
      <c r="K19" s="31">
        <v>1</v>
      </c>
      <c r="L19" s="31">
        <v>0</v>
      </c>
      <c r="M19" s="31">
        <v>0</v>
      </c>
      <c r="N19" s="174">
        <v>0</v>
      </c>
      <c r="O19" s="31">
        <v>0</v>
      </c>
      <c r="P19" s="31">
        <v>0</v>
      </c>
      <c r="Q19" s="31">
        <v>1</v>
      </c>
      <c r="R19" s="31">
        <v>4</v>
      </c>
      <c r="S19" s="31">
        <v>0</v>
      </c>
      <c r="T19" s="31">
        <v>0</v>
      </c>
      <c r="U19" s="31">
        <v>0</v>
      </c>
      <c r="V19" s="31">
        <v>0</v>
      </c>
      <c r="W19" s="31">
        <v>0</v>
      </c>
      <c r="X19" s="31">
        <v>0</v>
      </c>
      <c r="Y19" s="31">
        <v>0</v>
      </c>
      <c r="Z19" s="31">
        <v>0</v>
      </c>
      <c r="AA19" s="31">
        <v>4.15</v>
      </c>
      <c r="AB19" s="31">
        <v>7.27</v>
      </c>
      <c r="AC19" s="31">
        <v>7.8</v>
      </c>
      <c r="AD19" s="31">
        <v>24.21</v>
      </c>
      <c r="AE19" s="31">
        <v>0</v>
      </c>
      <c r="AF19" s="31">
        <v>33.8</v>
      </c>
      <c r="AG19" s="16">
        <v>3</v>
      </c>
      <c r="AH19" s="16">
        <v>0</v>
      </c>
      <c r="AI19" s="16">
        <v>0</v>
      </c>
    </row>
    <row r="20" spans="1:35" ht="24.75" customHeight="1">
      <c r="A20" s="173" t="s">
        <v>88</v>
      </c>
      <c r="B20" s="173"/>
      <c r="C20" s="173"/>
      <c r="D20" s="188" t="s">
        <v>89</v>
      </c>
      <c r="E20" s="31">
        <v>88.23</v>
      </c>
      <c r="F20" s="31">
        <v>2</v>
      </c>
      <c r="G20" s="31">
        <v>0</v>
      </c>
      <c r="H20" s="31">
        <v>0</v>
      </c>
      <c r="I20" s="31">
        <v>0</v>
      </c>
      <c r="J20" s="31">
        <v>0</v>
      </c>
      <c r="K20" s="31">
        <v>1</v>
      </c>
      <c r="L20" s="31">
        <v>0</v>
      </c>
      <c r="M20" s="31">
        <v>0</v>
      </c>
      <c r="N20" s="174">
        <v>0</v>
      </c>
      <c r="O20" s="31">
        <v>0</v>
      </c>
      <c r="P20" s="31">
        <v>0</v>
      </c>
      <c r="Q20" s="31">
        <v>1</v>
      </c>
      <c r="R20" s="31">
        <v>4</v>
      </c>
      <c r="S20" s="31">
        <v>0</v>
      </c>
      <c r="T20" s="31">
        <v>0</v>
      </c>
      <c r="U20" s="31">
        <v>0</v>
      </c>
      <c r="V20" s="31">
        <v>0</v>
      </c>
      <c r="W20" s="31">
        <v>0</v>
      </c>
      <c r="X20" s="31">
        <v>0</v>
      </c>
      <c r="Y20" s="31">
        <v>0</v>
      </c>
      <c r="Z20" s="31">
        <v>0</v>
      </c>
      <c r="AA20" s="31">
        <v>4.15</v>
      </c>
      <c r="AB20" s="31">
        <v>7.27</v>
      </c>
      <c r="AC20" s="31">
        <v>7.8</v>
      </c>
      <c r="AD20" s="31">
        <v>24.21</v>
      </c>
      <c r="AE20" s="31">
        <v>0</v>
      </c>
      <c r="AF20" s="31">
        <v>33.8</v>
      </c>
      <c r="AG20" s="16">
        <v>3</v>
      </c>
      <c r="AH20" s="16">
        <v>0</v>
      </c>
      <c r="AI20" s="16">
        <v>0</v>
      </c>
    </row>
    <row r="21" spans="1:35" ht="24.75" customHeight="1">
      <c r="A21" s="173"/>
      <c r="B21" s="173" t="s">
        <v>105</v>
      </c>
      <c r="C21" s="173"/>
      <c r="D21" s="188" t="s">
        <v>106</v>
      </c>
      <c r="E21" s="31">
        <v>88.23</v>
      </c>
      <c r="F21" s="31">
        <v>2</v>
      </c>
      <c r="G21" s="31">
        <v>0</v>
      </c>
      <c r="H21" s="31">
        <v>0</v>
      </c>
      <c r="I21" s="31">
        <v>0</v>
      </c>
      <c r="J21" s="31">
        <v>0</v>
      </c>
      <c r="K21" s="31">
        <v>1</v>
      </c>
      <c r="L21" s="31">
        <v>0</v>
      </c>
      <c r="M21" s="31">
        <v>0</v>
      </c>
      <c r="N21" s="174">
        <v>0</v>
      </c>
      <c r="O21" s="31">
        <v>0</v>
      </c>
      <c r="P21" s="31">
        <v>0</v>
      </c>
      <c r="Q21" s="31">
        <v>1</v>
      </c>
      <c r="R21" s="31">
        <v>4</v>
      </c>
      <c r="S21" s="31">
        <v>0</v>
      </c>
      <c r="T21" s="31">
        <v>0</v>
      </c>
      <c r="U21" s="31">
        <v>0</v>
      </c>
      <c r="V21" s="31">
        <v>0</v>
      </c>
      <c r="W21" s="31">
        <v>0</v>
      </c>
      <c r="X21" s="31">
        <v>0</v>
      </c>
      <c r="Y21" s="31">
        <v>0</v>
      </c>
      <c r="Z21" s="31">
        <v>0</v>
      </c>
      <c r="AA21" s="31">
        <v>4.15</v>
      </c>
      <c r="AB21" s="31">
        <v>7.27</v>
      </c>
      <c r="AC21" s="31">
        <v>7.8</v>
      </c>
      <c r="AD21" s="31">
        <v>24.21</v>
      </c>
      <c r="AE21" s="31">
        <v>0</v>
      </c>
      <c r="AF21" s="31">
        <v>33.8</v>
      </c>
      <c r="AG21" s="16">
        <v>3</v>
      </c>
      <c r="AH21" s="16">
        <v>0</v>
      </c>
      <c r="AI21" s="16">
        <v>0</v>
      </c>
    </row>
    <row r="22" spans="1:35" ht="24.75" customHeight="1">
      <c r="A22" s="173" t="s">
        <v>91</v>
      </c>
      <c r="B22" s="173" t="s">
        <v>107</v>
      </c>
      <c r="C22" s="173" t="s">
        <v>94</v>
      </c>
      <c r="D22" s="188" t="s">
        <v>129</v>
      </c>
      <c r="E22" s="31">
        <v>88.23</v>
      </c>
      <c r="F22" s="31">
        <v>2</v>
      </c>
      <c r="G22" s="31">
        <v>0</v>
      </c>
      <c r="H22" s="31">
        <v>0</v>
      </c>
      <c r="I22" s="31">
        <v>0</v>
      </c>
      <c r="J22" s="31">
        <v>0</v>
      </c>
      <c r="K22" s="31">
        <v>1</v>
      </c>
      <c r="L22" s="31">
        <v>0</v>
      </c>
      <c r="M22" s="31">
        <v>0</v>
      </c>
      <c r="N22" s="174">
        <v>0</v>
      </c>
      <c r="O22" s="31">
        <v>0</v>
      </c>
      <c r="P22" s="31">
        <v>0</v>
      </c>
      <c r="Q22" s="31">
        <v>1</v>
      </c>
      <c r="R22" s="31">
        <v>4</v>
      </c>
      <c r="S22" s="31">
        <v>0</v>
      </c>
      <c r="T22" s="31">
        <v>0</v>
      </c>
      <c r="U22" s="31">
        <v>0</v>
      </c>
      <c r="V22" s="31">
        <v>0</v>
      </c>
      <c r="W22" s="31">
        <v>0</v>
      </c>
      <c r="X22" s="31">
        <v>0</v>
      </c>
      <c r="Y22" s="31">
        <v>0</v>
      </c>
      <c r="Z22" s="31">
        <v>0</v>
      </c>
      <c r="AA22" s="31">
        <v>4.15</v>
      </c>
      <c r="AB22" s="31">
        <v>7.27</v>
      </c>
      <c r="AC22" s="31">
        <v>7.8</v>
      </c>
      <c r="AD22" s="31">
        <v>24.21</v>
      </c>
      <c r="AE22" s="31">
        <v>0</v>
      </c>
      <c r="AF22" s="31">
        <v>33.8</v>
      </c>
      <c r="AG22" s="16">
        <v>3</v>
      </c>
      <c r="AH22" s="16">
        <v>0</v>
      </c>
      <c r="AI22" s="16">
        <v>0</v>
      </c>
    </row>
    <row r="23" spans="1:35" ht="24.75" customHeight="1">
      <c r="A23" s="173"/>
      <c r="B23" s="173"/>
      <c r="C23" s="173"/>
      <c r="D23" s="188" t="s">
        <v>60</v>
      </c>
      <c r="E23" s="31">
        <v>215.04</v>
      </c>
      <c r="F23" s="31">
        <v>135.6</v>
      </c>
      <c r="G23" s="31">
        <v>0</v>
      </c>
      <c r="H23" s="31">
        <v>0</v>
      </c>
      <c r="I23" s="31">
        <v>0</v>
      </c>
      <c r="J23" s="31">
        <v>0</v>
      </c>
      <c r="K23" s="31">
        <v>0</v>
      </c>
      <c r="L23" s="31">
        <v>0</v>
      </c>
      <c r="M23" s="31">
        <v>26.66</v>
      </c>
      <c r="N23" s="174">
        <v>0</v>
      </c>
      <c r="O23" s="31">
        <v>0</v>
      </c>
      <c r="P23" s="31">
        <v>0</v>
      </c>
      <c r="Q23" s="31">
        <v>0</v>
      </c>
      <c r="R23" s="31">
        <v>0</v>
      </c>
      <c r="S23" s="31">
        <v>0</v>
      </c>
      <c r="T23" s="31">
        <v>0</v>
      </c>
      <c r="U23" s="31">
        <v>0</v>
      </c>
      <c r="V23" s="31">
        <v>0</v>
      </c>
      <c r="W23" s="31">
        <v>0</v>
      </c>
      <c r="X23" s="31">
        <v>0</v>
      </c>
      <c r="Y23" s="31">
        <v>0</v>
      </c>
      <c r="Z23" s="31">
        <v>0</v>
      </c>
      <c r="AA23" s="31">
        <v>16.36</v>
      </c>
      <c r="AB23" s="31">
        <v>28.62</v>
      </c>
      <c r="AC23" s="31">
        <v>7.8</v>
      </c>
      <c r="AD23" s="31">
        <v>0</v>
      </c>
      <c r="AE23" s="31">
        <v>0</v>
      </c>
      <c r="AF23" s="31">
        <v>0</v>
      </c>
      <c r="AG23" s="16">
        <v>0</v>
      </c>
      <c r="AH23" s="16">
        <v>0</v>
      </c>
      <c r="AI23" s="16">
        <v>0</v>
      </c>
    </row>
    <row r="24" spans="1:35" ht="24.75" customHeight="1">
      <c r="A24" s="173" t="s">
        <v>88</v>
      </c>
      <c r="B24" s="173"/>
      <c r="C24" s="173"/>
      <c r="D24" s="188" t="s">
        <v>89</v>
      </c>
      <c r="E24" s="31">
        <v>215.04</v>
      </c>
      <c r="F24" s="31">
        <v>135.6</v>
      </c>
      <c r="G24" s="31">
        <v>0</v>
      </c>
      <c r="H24" s="31">
        <v>0</v>
      </c>
      <c r="I24" s="31">
        <v>0</v>
      </c>
      <c r="J24" s="31">
        <v>0</v>
      </c>
      <c r="K24" s="31">
        <v>0</v>
      </c>
      <c r="L24" s="31">
        <v>0</v>
      </c>
      <c r="M24" s="31">
        <v>26.66</v>
      </c>
      <c r="N24" s="174">
        <v>0</v>
      </c>
      <c r="O24" s="31">
        <v>0</v>
      </c>
      <c r="P24" s="31">
        <v>0</v>
      </c>
      <c r="Q24" s="31">
        <v>0</v>
      </c>
      <c r="R24" s="31">
        <v>0</v>
      </c>
      <c r="S24" s="31">
        <v>0</v>
      </c>
      <c r="T24" s="31">
        <v>0</v>
      </c>
      <c r="U24" s="31">
        <v>0</v>
      </c>
      <c r="V24" s="31">
        <v>0</v>
      </c>
      <c r="W24" s="31">
        <v>0</v>
      </c>
      <c r="X24" s="31">
        <v>0</v>
      </c>
      <c r="Y24" s="31">
        <v>0</v>
      </c>
      <c r="Z24" s="31">
        <v>0</v>
      </c>
      <c r="AA24" s="31">
        <v>16.36</v>
      </c>
      <c r="AB24" s="31">
        <v>28.62</v>
      </c>
      <c r="AC24" s="31">
        <v>7.8</v>
      </c>
      <c r="AD24" s="31">
        <v>0</v>
      </c>
      <c r="AE24" s="31">
        <v>0</v>
      </c>
      <c r="AF24" s="31">
        <v>0</v>
      </c>
      <c r="AG24" s="16">
        <v>0</v>
      </c>
      <c r="AH24" s="16">
        <v>0</v>
      </c>
      <c r="AI24" s="16">
        <v>0</v>
      </c>
    </row>
    <row r="25" spans="1:35" ht="24.75" customHeight="1">
      <c r="A25" s="173"/>
      <c r="B25" s="173" t="s">
        <v>105</v>
      </c>
      <c r="C25" s="173"/>
      <c r="D25" s="188" t="s">
        <v>106</v>
      </c>
      <c r="E25" s="31">
        <v>215.04</v>
      </c>
      <c r="F25" s="31">
        <v>135.6</v>
      </c>
      <c r="G25" s="31">
        <v>0</v>
      </c>
      <c r="H25" s="31">
        <v>0</v>
      </c>
      <c r="I25" s="31">
        <v>0</v>
      </c>
      <c r="J25" s="31">
        <v>0</v>
      </c>
      <c r="K25" s="31">
        <v>0</v>
      </c>
      <c r="L25" s="31">
        <v>0</v>
      </c>
      <c r="M25" s="31">
        <v>26.66</v>
      </c>
      <c r="N25" s="174">
        <v>0</v>
      </c>
      <c r="O25" s="31">
        <v>0</v>
      </c>
      <c r="P25" s="31">
        <v>0</v>
      </c>
      <c r="Q25" s="31">
        <v>0</v>
      </c>
      <c r="R25" s="31">
        <v>0</v>
      </c>
      <c r="S25" s="31">
        <v>0</v>
      </c>
      <c r="T25" s="31">
        <v>0</v>
      </c>
      <c r="U25" s="31">
        <v>0</v>
      </c>
      <c r="V25" s="31">
        <v>0</v>
      </c>
      <c r="W25" s="31">
        <v>0</v>
      </c>
      <c r="X25" s="31">
        <v>0</v>
      </c>
      <c r="Y25" s="31">
        <v>0</v>
      </c>
      <c r="Z25" s="31">
        <v>0</v>
      </c>
      <c r="AA25" s="31">
        <v>16.36</v>
      </c>
      <c r="AB25" s="31">
        <v>28.62</v>
      </c>
      <c r="AC25" s="31">
        <v>7.8</v>
      </c>
      <c r="AD25" s="31">
        <v>0</v>
      </c>
      <c r="AE25" s="31">
        <v>0</v>
      </c>
      <c r="AF25" s="31">
        <v>0</v>
      </c>
      <c r="AG25" s="16">
        <v>0</v>
      </c>
      <c r="AH25" s="16">
        <v>0</v>
      </c>
      <c r="AI25" s="16">
        <v>0</v>
      </c>
    </row>
    <row r="26" spans="1:35" ht="24.75" customHeight="1">
      <c r="A26" s="173" t="s">
        <v>91</v>
      </c>
      <c r="B26" s="173" t="s">
        <v>107</v>
      </c>
      <c r="C26" s="173" t="s">
        <v>101</v>
      </c>
      <c r="D26" s="188" t="s">
        <v>130</v>
      </c>
      <c r="E26" s="31">
        <v>215.04</v>
      </c>
      <c r="F26" s="31">
        <v>135.6</v>
      </c>
      <c r="G26" s="31">
        <v>0</v>
      </c>
      <c r="H26" s="31">
        <v>0</v>
      </c>
      <c r="I26" s="31">
        <v>0</v>
      </c>
      <c r="J26" s="31">
        <v>0</v>
      </c>
      <c r="K26" s="31">
        <v>0</v>
      </c>
      <c r="L26" s="31">
        <v>0</v>
      </c>
      <c r="M26" s="31">
        <v>26.66</v>
      </c>
      <c r="N26" s="174">
        <v>0</v>
      </c>
      <c r="O26" s="31">
        <v>0</v>
      </c>
      <c r="P26" s="31">
        <v>0</v>
      </c>
      <c r="Q26" s="31">
        <v>0</v>
      </c>
      <c r="R26" s="31">
        <v>0</v>
      </c>
      <c r="S26" s="31">
        <v>0</v>
      </c>
      <c r="T26" s="31">
        <v>0</v>
      </c>
      <c r="U26" s="31">
        <v>0</v>
      </c>
      <c r="V26" s="31">
        <v>0</v>
      </c>
      <c r="W26" s="31">
        <v>0</v>
      </c>
      <c r="X26" s="31">
        <v>0</v>
      </c>
      <c r="Y26" s="31">
        <v>0</v>
      </c>
      <c r="Z26" s="31">
        <v>0</v>
      </c>
      <c r="AA26" s="31">
        <v>16.36</v>
      </c>
      <c r="AB26" s="31">
        <v>28.62</v>
      </c>
      <c r="AC26" s="31">
        <v>7.8</v>
      </c>
      <c r="AD26" s="31">
        <v>0</v>
      </c>
      <c r="AE26" s="31">
        <v>0</v>
      </c>
      <c r="AF26" s="31">
        <v>0</v>
      </c>
      <c r="AG26" s="16">
        <v>0</v>
      </c>
      <c r="AH26" s="16">
        <v>0</v>
      </c>
      <c r="AI26" s="16">
        <v>0</v>
      </c>
    </row>
    <row r="27" spans="1:35" ht="24.75" customHeight="1">
      <c r="A27" s="173"/>
      <c r="B27" s="173"/>
      <c r="C27" s="173"/>
      <c r="D27" s="188" t="s">
        <v>61</v>
      </c>
      <c r="E27" s="31">
        <v>57.86</v>
      </c>
      <c r="F27" s="31">
        <v>24.3</v>
      </c>
      <c r="G27" s="31">
        <v>1</v>
      </c>
      <c r="H27" s="31">
        <v>0</v>
      </c>
      <c r="I27" s="31">
        <v>0</v>
      </c>
      <c r="J27" s="31">
        <v>0</v>
      </c>
      <c r="K27" s="31">
        <v>0</v>
      </c>
      <c r="L27" s="31">
        <v>0</v>
      </c>
      <c r="M27" s="31">
        <v>6.55</v>
      </c>
      <c r="N27" s="174">
        <v>0</v>
      </c>
      <c r="O27" s="31">
        <v>1</v>
      </c>
      <c r="P27" s="31">
        <v>0</v>
      </c>
      <c r="Q27" s="31">
        <v>2</v>
      </c>
      <c r="R27" s="31">
        <v>0</v>
      </c>
      <c r="S27" s="31">
        <v>0</v>
      </c>
      <c r="T27" s="31">
        <v>5.6</v>
      </c>
      <c r="U27" s="31">
        <v>0</v>
      </c>
      <c r="V27" s="31">
        <v>0</v>
      </c>
      <c r="W27" s="31">
        <v>0</v>
      </c>
      <c r="X27" s="31">
        <v>0</v>
      </c>
      <c r="Y27" s="31">
        <v>0</v>
      </c>
      <c r="Z27" s="31">
        <v>0</v>
      </c>
      <c r="AA27" s="31">
        <v>4.17</v>
      </c>
      <c r="AB27" s="31">
        <v>7.24</v>
      </c>
      <c r="AC27" s="31">
        <v>3.9</v>
      </c>
      <c r="AD27" s="31">
        <v>0</v>
      </c>
      <c r="AE27" s="31">
        <v>0</v>
      </c>
      <c r="AF27" s="31">
        <v>0</v>
      </c>
      <c r="AG27" s="16">
        <v>2.1</v>
      </c>
      <c r="AH27" s="16">
        <v>0</v>
      </c>
      <c r="AI27" s="16">
        <v>0</v>
      </c>
    </row>
    <row r="28" spans="1:35" ht="24.75" customHeight="1">
      <c r="A28" s="173" t="s">
        <v>88</v>
      </c>
      <c r="B28" s="173"/>
      <c r="C28" s="173"/>
      <c r="D28" s="188" t="s">
        <v>89</v>
      </c>
      <c r="E28" s="31">
        <v>57.86</v>
      </c>
      <c r="F28" s="31">
        <v>24.3</v>
      </c>
      <c r="G28" s="31">
        <v>1</v>
      </c>
      <c r="H28" s="31">
        <v>0</v>
      </c>
      <c r="I28" s="31">
        <v>0</v>
      </c>
      <c r="J28" s="31">
        <v>0</v>
      </c>
      <c r="K28" s="31">
        <v>0</v>
      </c>
      <c r="L28" s="31">
        <v>0</v>
      </c>
      <c r="M28" s="31">
        <v>6.55</v>
      </c>
      <c r="N28" s="174">
        <v>0</v>
      </c>
      <c r="O28" s="31">
        <v>1</v>
      </c>
      <c r="P28" s="31">
        <v>0</v>
      </c>
      <c r="Q28" s="31">
        <v>2</v>
      </c>
      <c r="R28" s="31">
        <v>0</v>
      </c>
      <c r="S28" s="31">
        <v>0</v>
      </c>
      <c r="T28" s="31">
        <v>5.6</v>
      </c>
      <c r="U28" s="31">
        <v>0</v>
      </c>
      <c r="V28" s="31">
        <v>0</v>
      </c>
      <c r="W28" s="31">
        <v>0</v>
      </c>
      <c r="X28" s="31">
        <v>0</v>
      </c>
      <c r="Y28" s="31">
        <v>0</v>
      </c>
      <c r="Z28" s="31">
        <v>0</v>
      </c>
      <c r="AA28" s="31">
        <v>4.17</v>
      </c>
      <c r="AB28" s="31">
        <v>7.24</v>
      </c>
      <c r="AC28" s="31">
        <v>3.9</v>
      </c>
      <c r="AD28" s="31">
        <v>0</v>
      </c>
      <c r="AE28" s="31">
        <v>0</v>
      </c>
      <c r="AF28" s="31">
        <v>0</v>
      </c>
      <c r="AG28" s="16">
        <v>2.1</v>
      </c>
      <c r="AH28" s="16">
        <v>0</v>
      </c>
      <c r="AI28" s="16">
        <v>0</v>
      </c>
    </row>
    <row r="29" spans="1:35" ht="24.75" customHeight="1">
      <c r="A29" s="173"/>
      <c r="B29" s="173" t="s">
        <v>105</v>
      </c>
      <c r="C29" s="173"/>
      <c r="D29" s="188" t="s">
        <v>106</v>
      </c>
      <c r="E29" s="31">
        <v>57.86</v>
      </c>
      <c r="F29" s="31">
        <v>24.3</v>
      </c>
      <c r="G29" s="31">
        <v>1</v>
      </c>
      <c r="H29" s="31">
        <v>0</v>
      </c>
      <c r="I29" s="31">
        <v>0</v>
      </c>
      <c r="J29" s="31">
        <v>0</v>
      </c>
      <c r="K29" s="31">
        <v>0</v>
      </c>
      <c r="L29" s="31">
        <v>0</v>
      </c>
      <c r="M29" s="31">
        <v>6.55</v>
      </c>
      <c r="N29" s="174">
        <v>0</v>
      </c>
      <c r="O29" s="31">
        <v>1</v>
      </c>
      <c r="P29" s="31">
        <v>0</v>
      </c>
      <c r="Q29" s="31">
        <v>2</v>
      </c>
      <c r="R29" s="31">
        <v>0</v>
      </c>
      <c r="S29" s="31">
        <v>0</v>
      </c>
      <c r="T29" s="31">
        <v>5.6</v>
      </c>
      <c r="U29" s="31">
        <v>0</v>
      </c>
      <c r="V29" s="31">
        <v>0</v>
      </c>
      <c r="W29" s="31">
        <v>0</v>
      </c>
      <c r="X29" s="31">
        <v>0</v>
      </c>
      <c r="Y29" s="31">
        <v>0</v>
      </c>
      <c r="Z29" s="31">
        <v>0</v>
      </c>
      <c r="AA29" s="31">
        <v>4.17</v>
      </c>
      <c r="AB29" s="31">
        <v>7.24</v>
      </c>
      <c r="AC29" s="31">
        <v>3.9</v>
      </c>
      <c r="AD29" s="31">
        <v>0</v>
      </c>
      <c r="AE29" s="31">
        <v>0</v>
      </c>
      <c r="AF29" s="31">
        <v>0</v>
      </c>
      <c r="AG29" s="16">
        <v>2.1</v>
      </c>
      <c r="AH29" s="16">
        <v>0</v>
      </c>
      <c r="AI29" s="16">
        <v>0</v>
      </c>
    </row>
    <row r="30" spans="1:35" ht="24.75" customHeight="1">
      <c r="A30" s="173" t="s">
        <v>91</v>
      </c>
      <c r="B30" s="173" t="s">
        <v>107</v>
      </c>
      <c r="C30" s="173" t="s">
        <v>79</v>
      </c>
      <c r="D30" s="188" t="s">
        <v>131</v>
      </c>
      <c r="E30" s="31">
        <v>57.86</v>
      </c>
      <c r="F30" s="31">
        <v>24.3</v>
      </c>
      <c r="G30" s="31">
        <v>1</v>
      </c>
      <c r="H30" s="31">
        <v>0</v>
      </c>
      <c r="I30" s="31">
        <v>0</v>
      </c>
      <c r="J30" s="31">
        <v>0</v>
      </c>
      <c r="K30" s="31">
        <v>0</v>
      </c>
      <c r="L30" s="31">
        <v>0</v>
      </c>
      <c r="M30" s="31">
        <v>6.55</v>
      </c>
      <c r="N30" s="174">
        <v>0</v>
      </c>
      <c r="O30" s="31">
        <v>1</v>
      </c>
      <c r="P30" s="31">
        <v>0</v>
      </c>
      <c r="Q30" s="31">
        <v>2</v>
      </c>
      <c r="R30" s="31">
        <v>0</v>
      </c>
      <c r="S30" s="31">
        <v>0</v>
      </c>
      <c r="T30" s="31">
        <v>5.6</v>
      </c>
      <c r="U30" s="31">
        <v>0</v>
      </c>
      <c r="V30" s="31">
        <v>0</v>
      </c>
      <c r="W30" s="31">
        <v>0</v>
      </c>
      <c r="X30" s="31">
        <v>0</v>
      </c>
      <c r="Y30" s="31">
        <v>0</v>
      </c>
      <c r="Z30" s="31">
        <v>0</v>
      </c>
      <c r="AA30" s="31">
        <v>4.17</v>
      </c>
      <c r="AB30" s="31">
        <v>7.24</v>
      </c>
      <c r="AC30" s="31">
        <v>3.9</v>
      </c>
      <c r="AD30" s="31">
        <v>0</v>
      </c>
      <c r="AE30" s="31">
        <v>0</v>
      </c>
      <c r="AF30" s="31">
        <v>0</v>
      </c>
      <c r="AG30" s="16">
        <v>2.1</v>
      </c>
      <c r="AH30" s="16">
        <v>0</v>
      </c>
      <c r="AI30" s="16">
        <v>0</v>
      </c>
    </row>
    <row r="31" spans="1:35" ht="24.75" customHeight="1">
      <c r="A31" s="173"/>
      <c r="B31" s="173"/>
      <c r="C31" s="173"/>
      <c r="D31" s="188" t="s">
        <v>62</v>
      </c>
      <c r="E31" s="31">
        <v>10.75</v>
      </c>
      <c r="F31" s="31">
        <v>0</v>
      </c>
      <c r="G31" s="31">
        <v>0</v>
      </c>
      <c r="H31" s="31">
        <v>0</v>
      </c>
      <c r="I31" s="31">
        <v>0</v>
      </c>
      <c r="J31" s="31">
        <v>0</v>
      </c>
      <c r="K31" s="31">
        <v>0</v>
      </c>
      <c r="L31" s="31">
        <v>0</v>
      </c>
      <c r="M31" s="31">
        <v>0.5</v>
      </c>
      <c r="N31" s="174">
        <v>0</v>
      </c>
      <c r="O31" s="31">
        <v>0</v>
      </c>
      <c r="P31" s="31">
        <v>0</v>
      </c>
      <c r="Q31" s="31">
        <v>0</v>
      </c>
      <c r="R31" s="31">
        <v>0</v>
      </c>
      <c r="S31" s="31">
        <v>0</v>
      </c>
      <c r="T31" s="31">
        <v>0</v>
      </c>
      <c r="U31" s="31">
        <v>0</v>
      </c>
      <c r="V31" s="31">
        <v>0</v>
      </c>
      <c r="W31" s="31">
        <v>0</v>
      </c>
      <c r="X31" s="31">
        <v>0</v>
      </c>
      <c r="Y31" s="31">
        <v>0</v>
      </c>
      <c r="Z31" s="31">
        <v>0</v>
      </c>
      <c r="AA31" s="31">
        <v>0.84</v>
      </c>
      <c r="AB31" s="31">
        <v>1.46</v>
      </c>
      <c r="AC31" s="31">
        <v>1.95</v>
      </c>
      <c r="AD31" s="31">
        <v>0</v>
      </c>
      <c r="AE31" s="31">
        <v>0</v>
      </c>
      <c r="AF31" s="31">
        <v>6</v>
      </c>
      <c r="AG31" s="16">
        <v>0</v>
      </c>
      <c r="AH31" s="16">
        <v>0</v>
      </c>
      <c r="AI31" s="16">
        <v>0</v>
      </c>
    </row>
    <row r="32" spans="1:35" ht="24.75" customHeight="1">
      <c r="A32" s="173" t="s">
        <v>88</v>
      </c>
      <c r="B32" s="173"/>
      <c r="C32" s="173"/>
      <c r="D32" s="188" t="s">
        <v>89</v>
      </c>
      <c r="E32" s="31">
        <v>10.75</v>
      </c>
      <c r="F32" s="31">
        <v>0</v>
      </c>
      <c r="G32" s="31">
        <v>0</v>
      </c>
      <c r="H32" s="31">
        <v>0</v>
      </c>
      <c r="I32" s="31">
        <v>0</v>
      </c>
      <c r="J32" s="31">
        <v>0</v>
      </c>
      <c r="K32" s="31">
        <v>0</v>
      </c>
      <c r="L32" s="31">
        <v>0</v>
      </c>
      <c r="M32" s="31">
        <v>0.5</v>
      </c>
      <c r="N32" s="174">
        <v>0</v>
      </c>
      <c r="O32" s="31">
        <v>0</v>
      </c>
      <c r="P32" s="31">
        <v>0</v>
      </c>
      <c r="Q32" s="31">
        <v>0</v>
      </c>
      <c r="R32" s="31">
        <v>0</v>
      </c>
      <c r="S32" s="31">
        <v>0</v>
      </c>
      <c r="T32" s="31">
        <v>0</v>
      </c>
      <c r="U32" s="31">
        <v>0</v>
      </c>
      <c r="V32" s="31">
        <v>0</v>
      </c>
      <c r="W32" s="31">
        <v>0</v>
      </c>
      <c r="X32" s="31">
        <v>0</v>
      </c>
      <c r="Y32" s="31">
        <v>0</v>
      </c>
      <c r="Z32" s="31">
        <v>0</v>
      </c>
      <c r="AA32" s="31">
        <v>0.84</v>
      </c>
      <c r="AB32" s="31">
        <v>1.46</v>
      </c>
      <c r="AC32" s="31">
        <v>1.95</v>
      </c>
      <c r="AD32" s="31">
        <v>0</v>
      </c>
      <c r="AE32" s="31">
        <v>0</v>
      </c>
      <c r="AF32" s="31">
        <v>6</v>
      </c>
      <c r="AG32" s="16">
        <v>0</v>
      </c>
      <c r="AH32" s="16">
        <v>0</v>
      </c>
      <c r="AI32" s="16">
        <v>0</v>
      </c>
    </row>
    <row r="33" spans="1:35" ht="24.75" customHeight="1">
      <c r="A33" s="173"/>
      <c r="B33" s="173" t="s">
        <v>105</v>
      </c>
      <c r="C33" s="173"/>
      <c r="D33" s="188" t="s">
        <v>106</v>
      </c>
      <c r="E33" s="31">
        <v>10.75</v>
      </c>
      <c r="F33" s="31">
        <v>0</v>
      </c>
      <c r="G33" s="31">
        <v>0</v>
      </c>
      <c r="H33" s="31">
        <v>0</v>
      </c>
      <c r="I33" s="31">
        <v>0</v>
      </c>
      <c r="J33" s="31">
        <v>0</v>
      </c>
      <c r="K33" s="31">
        <v>0</v>
      </c>
      <c r="L33" s="31">
        <v>0</v>
      </c>
      <c r="M33" s="31">
        <v>0.5</v>
      </c>
      <c r="N33" s="174">
        <v>0</v>
      </c>
      <c r="O33" s="31">
        <v>0</v>
      </c>
      <c r="P33" s="31">
        <v>0</v>
      </c>
      <c r="Q33" s="31">
        <v>0</v>
      </c>
      <c r="R33" s="31">
        <v>0</v>
      </c>
      <c r="S33" s="31">
        <v>0</v>
      </c>
      <c r="T33" s="31">
        <v>0</v>
      </c>
      <c r="U33" s="31">
        <v>0</v>
      </c>
      <c r="V33" s="31">
        <v>0</v>
      </c>
      <c r="W33" s="31">
        <v>0</v>
      </c>
      <c r="X33" s="31">
        <v>0</v>
      </c>
      <c r="Y33" s="31">
        <v>0</v>
      </c>
      <c r="Z33" s="31">
        <v>0</v>
      </c>
      <c r="AA33" s="31">
        <v>0.84</v>
      </c>
      <c r="AB33" s="31">
        <v>1.46</v>
      </c>
      <c r="AC33" s="31">
        <v>1.95</v>
      </c>
      <c r="AD33" s="31">
        <v>0</v>
      </c>
      <c r="AE33" s="31">
        <v>0</v>
      </c>
      <c r="AF33" s="31">
        <v>6</v>
      </c>
      <c r="AG33" s="16">
        <v>0</v>
      </c>
      <c r="AH33" s="16">
        <v>0</v>
      </c>
      <c r="AI33" s="16">
        <v>0</v>
      </c>
    </row>
    <row r="34" spans="1:35" ht="24.75" customHeight="1">
      <c r="A34" s="173" t="s">
        <v>91</v>
      </c>
      <c r="B34" s="173" t="s">
        <v>107</v>
      </c>
      <c r="C34" s="173" t="s">
        <v>114</v>
      </c>
      <c r="D34" s="188" t="s">
        <v>132</v>
      </c>
      <c r="E34" s="31">
        <v>10.75</v>
      </c>
      <c r="F34" s="31">
        <v>0</v>
      </c>
      <c r="G34" s="31">
        <v>0</v>
      </c>
      <c r="H34" s="31">
        <v>0</v>
      </c>
      <c r="I34" s="31">
        <v>0</v>
      </c>
      <c r="J34" s="31">
        <v>0</v>
      </c>
      <c r="K34" s="31">
        <v>0</v>
      </c>
      <c r="L34" s="31">
        <v>0</v>
      </c>
      <c r="M34" s="31">
        <v>0.5</v>
      </c>
      <c r="N34" s="174">
        <v>0</v>
      </c>
      <c r="O34" s="31">
        <v>0</v>
      </c>
      <c r="P34" s="31">
        <v>0</v>
      </c>
      <c r="Q34" s="31">
        <v>0</v>
      </c>
      <c r="R34" s="31">
        <v>0</v>
      </c>
      <c r="S34" s="31">
        <v>0</v>
      </c>
      <c r="T34" s="31">
        <v>0</v>
      </c>
      <c r="U34" s="31">
        <v>0</v>
      </c>
      <c r="V34" s="31">
        <v>0</v>
      </c>
      <c r="W34" s="31">
        <v>0</v>
      </c>
      <c r="X34" s="31">
        <v>0</v>
      </c>
      <c r="Y34" s="31">
        <v>0</v>
      </c>
      <c r="Z34" s="31">
        <v>0</v>
      </c>
      <c r="AA34" s="31">
        <v>0.84</v>
      </c>
      <c r="AB34" s="31">
        <v>1.46</v>
      </c>
      <c r="AC34" s="31">
        <v>1.95</v>
      </c>
      <c r="AD34" s="31">
        <v>0</v>
      </c>
      <c r="AE34" s="31">
        <v>0</v>
      </c>
      <c r="AF34" s="31">
        <v>6</v>
      </c>
      <c r="AG34" s="16">
        <v>0</v>
      </c>
      <c r="AH34" s="16">
        <v>0</v>
      </c>
      <c r="AI34" s="16">
        <v>0</v>
      </c>
    </row>
    <row r="35" spans="1:35" ht="24.75" customHeight="1">
      <c r="A35" s="173"/>
      <c r="B35" s="173"/>
      <c r="C35" s="173"/>
      <c r="D35" s="188" t="s">
        <v>63</v>
      </c>
      <c r="E35" s="31">
        <v>8.27</v>
      </c>
      <c r="F35" s="31">
        <v>2.7</v>
      </c>
      <c r="G35" s="31">
        <v>0.2</v>
      </c>
      <c r="H35" s="31">
        <v>0</v>
      </c>
      <c r="I35" s="31">
        <v>0</v>
      </c>
      <c r="J35" s="31">
        <v>0</v>
      </c>
      <c r="K35" s="31">
        <v>0</v>
      </c>
      <c r="L35" s="31">
        <v>0.1</v>
      </c>
      <c r="M35" s="31">
        <v>0</v>
      </c>
      <c r="N35" s="174">
        <v>0</v>
      </c>
      <c r="O35" s="31">
        <v>0.2</v>
      </c>
      <c r="P35" s="31">
        <v>0</v>
      </c>
      <c r="Q35" s="31">
        <v>0</v>
      </c>
      <c r="R35" s="31">
        <v>0</v>
      </c>
      <c r="S35" s="31">
        <v>0.5</v>
      </c>
      <c r="T35" s="31">
        <v>0</v>
      </c>
      <c r="U35" s="31">
        <v>0</v>
      </c>
      <c r="V35" s="31">
        <v>0</v>
      </c>
      <c r="W35" s="31">
        <v>0</v>
      </c>
      <c r="X35" s="31">
        <v>0</v>
      </c>
      <c r="Y35" s="31">
        <v>0</v>
      </c>
      <c r="Z35" s="31">
        <v>0</v>
      </c>
      <c r="AA35" s="31">
        <v>0.46</v>
      </c>
      <c r="AB35" s="31">
        <v>0.81</v>
      </c>
      <c r="AC35" s="31">
        <v>0</v>
      </c>
      <c r="AD35" s="31">
        <v>3</v>
      </c>
      <c r="AE35" s="31">
        <v>0</v>
      </c>
      <c r="AF35" s="31">
        <v>0</v>
      </c>
      <c r="AG35" s="16">
        <v>0.3</v>
      </c>
      <c r="AH35" s="16">
        <v>0</v>
      </c>
      <c r="AI35" s="16">
        <v>0</v>
      </c>
    </row>
    <row r="36" spans="1:35" ht="24.75" customHeight="1">
      <c r="A36" s="173" t="s">
        <v>88</v>
      </c>
      <c r="B36" s="173"/>
      <c r="C36" s="173"/>
      <c r="D36" s="188" t="s">
        <v>89</v>
      </c>
      <c r="E36" s="31">
        <v>8.27</v>
      </c>
      <c r="F36" s="31">
        <v>2.7</v>
      </c>
      <c r="G36" s="31">
        <v>0.2</v>
      </c>
      <c r="H36" s="31">
        <v>0</v>
      </c>
      <c r="I36" s="31">
        <v>0</v>
      </c>
      <c r="J36" s="31">
        <v>0</v>
      </c>
      <c r="K36" s="31">
        <v>0</v>
      </c>
      <c r="L36" s="31">
        <v>0.1</v>
      </c>
      <c r="M36" s="31">
        <v>0</v>
      </c>
      <c r="N36" s="174">
        <v>0</v>
      </c>
      <c r="O36" s="31">
        <v>0.2</v>
      </c>
      <c r="P36" s="31">
        <v>0</v>
      </c>
      <c r="Q36" s="31">
        <v>0</v>
      </c>
      <c r="R36" s="31">
        <v>0</v>
      </c>
      <c r="S36" s="31">
        <v>0.5</v>
      </c>
      <c r="T36" s="31">
        <v>0</v>
      </c>
      <c r="U36" s="31">
        <v>0</v>
      </c>
      <c r="V36" s="31">
        <v>0</v>
      </c>
      <c r="W36" s="31">
        <v>0</v>
      </c>
      <c r="X36" s="31">
        <v>0</v>
      </c>
      <c r="Y36" s="31">
        <v>0</v>
      </c>
      <c r="Z36" s="31">
        <v>0</v>
      </c>
      <c r="AA36" s="31">
        <v>0.46</v>
      </c>
      <c r="AB36" s="31">
        <v>0.81</v>
      </c>
      <c r="AC36" s="31">
        <v>0</v>
      </c>
      <c r="AD36" s="31">
        <v>3</v>
      </c>
      <c r="AE36" s="31">
        <v>0</v>
      </c>
      <c r="AF36" s="31">
        <v>0</v>
      </c>
      <c r="AG36" s="16">
        <v>0.3</v>
      </c>
      <c r="AH36" s="16">
        <v>0</v>
      </c>
      <c r="AI36" s="16">
        <v>0</v>
      </c>
    </row>
    <row r="37" spans="1:35" ht="24.75" customHeight="1">
      <c r="A37" s="173"/>
      <c r="B37" s="173" t="s">
        <v>105</v>
      </c>
      <c r="C37" s="173"/>
      <c r="D37" s="188" t="s">
        <v>106</v>
      </c>
      <c r="E37" s="31">
        <v>8.27</v>
      </c>
      <c r="F37" s="31">
        <v>2.7</v>
      </c>
      <c r="G37" s="31">
        <v>0.2</v>
      </c>
      <c r="H37" s="31">
        <v>0</v>
      </c>
      <c r="I37" s="31">
        <v>0</v>
      </c>
      <c r="J37" s="31">
        <v>0</v>
      </c>
      <c r="K37" s="31">
        <v>0</v>
      </c>
      <c r="L37" s="31">
        <v>0.1</v>
      </c>
      <c r="M37" s="31">
        <v>0</v>
      </c>
      <c r="N37" s="174">
        <v>0</v>
      </c>
      <c r="O37" s="31">
        <v>0.2</v>
      </c>
      <c r="P37" s="31">
        <v>0</v>
      </c>
      <c r="Q37" s="31">
        <v>0</v>
      </c>
      <c r="R37" s="31">
        <v>0</v>
      </c>
      <c r="S37" s="31">
        <v>0.5</v>
      </c>
      <c r="T37" s="31">
        <v>0</v>
      </c>
      <c r="U37" s="31">
        <v>0</v>
      </c>
      <c r="V37" s="31">
        <v>0</v>
      </c>
      <c r="W37" s="31">
        <v>0</v>
      </c>
      <c r="X37" s="31">
        <v>0</v>
      </c>
      <c r="Y37" s="31">
        <v>0</v>
      </c>
      <c r="Z37" s="31">
        <v>0</v>
      </c>
      <c r="AA37" s="31">
        <v>0.46</v>
      </c>
      <c r="AB37" s="31">
        <v>0.81</v>
      </c>
      <c r="AC37" s="31">
        <v>0</v>
      </c>
      <c r="AD37" s="31">
        <v>3</v>
      </c>
      <c r="AE37" s="31">
        <v>0</v>
      </c>
      <c r="AF37" s="31">
        <v>0</v>
      </c>
      <c r="AG37" s="16">
        <v>0.3</v>
      </c>
      <c r="AH37" s="16">
        <v>0</v>
      </c>
      <c r="AI37" s="16">
        <v>0</v>
      </c>
    </row>
    <row r="38" spans="1:35" ht="24.75" customHeight="1">
      <c r="A38" s="173" t="s">
        <v>91</v>
      </c>
      <c r="B38" s="173" t="s">
        <v>107</v>
      </c>
      <c r="C38" s="173" t="s">
        <v>114</v>
      </c>
      <c r="D38" s="188" t="s">
        <v>132</v>
      </c>
      <c r="E38" s="31">
        <v>8.27</v>
      </c>
      <c r="F38" s="31">
        <v>2.7</v>
      </c>
      <c r="G38" s="31">
        <v>0.2</v>
      </c>
      <c r="H38" s="31">
        <v>0</v>
      </c>
      <c r="I38" s="31">
        <v>0</v>
      </c>
      <c r="J38" s="31">
        <v>0</v>
      </c>
      <c r="K38" s="31">
        <v>0</v>
      </c>
      <c r="L38" s="31">
        <v>0.1</v>
      </c>
      <c r="M38" s="31">
        <v>0</v>
      </c>
      <c r="N38" s="174">
        <v>0</v>
      </c>
      <c r="O38" s="31">
        <v>0.2</v>
      </c>
      <c r="P38" s="31">
        <v>0</v>
      </c>
      <c r="Q38" s="31">
        <v>0</v>
      </c>
      <c r="R38" s="31">
        <v>0</v>
      </c>
      <c r="S38" s="31">
        <v>0.5</v>
      </c>
      <c r="T38" s="31">
        <v>0</v>
      </c>
      <c r="U38" s="31">
        <v>0</v>
      </c>
      <c r="V38" s="31">
        <v>0</v>
      </c>
      <c r="W38" s="31">
        <v>0</v>
      </c>
      <c r="X38" s="31">
        <v>0</v>
      </c>
      <c r="Y38" s="31">
        <v>0</v>
      </c>
      <c r="Z38" s="31">
        <v>0</v>
      </c>
      <c r="AA38" s="31">
        <v>0.46</v>
      </c>
      <c r="AB38" s="31">
        <v>0.81</v>
      </c>
      <c r="AC38" s="31">
        <v>0</v>
      </c>
      <c r="AD38" s="31">
        <v>3</v>
      </c>
      <c r="AE38" s="31">
        <v>0</v>
      </c>
      <c r="AF38" s="31">
        <v>0</v>
      </c>
      <c r="AG38" s="16">
        <v>0.3</v>
      </c>
      <c r="AH38" s="16">
        <v>0</v>
      </c>
      <c r="AI38" s="16">
        <v>0</v>
      </c>
    </row>
    <row r="39" spans="1:35" ht="24.75" customHeight="1">
      <c r="A39" s="173"/>
      <c r="B39" s="173"/>
      <c r="C39" s="173"/>
      <c r="D39" s="188" t="s">
        <v>64</v>
      </c>
      <c r="E39" s="31">
        <v>17.58</v>
      </c>
      <c r="F39" s="31">
        <v>2</v>
      </c>
      <c r="G39" s="31">
        <v>2</v>
      </c>
      <c r="H39" s="31">
        <v>0</v>
      </c>
      <c r="I39" s="31">
        <v>0</v>
      </c>
      <c r="J39" s="31">
        <v>0.2</v>
      </c>
      <c r="K39" s="31">
        <v>0.6</v>
      </c>
      <c r="L39" s="31">
        <v>0.4</v>
      </c>
      <c r="M39" s="31">
        <v>0.99</v>
      </c>
      <c r="N39" s="174">
        <v>0</v>
      </c>
      <c r="O39" s="31">
        <v>0.6</v>
      </c>
      <c r="P39" s="31">
        <v>0</v>
      </c>
      <c r="Q39" s="31">
        <v>0.4</v>
      </c>
      <c r="R39" s="31">
        <v>0</v>
      </c>
      <c r="S39" s="31">
        <v>0</v>
      </c>
      <c r="T39" s="31">
        <v>0.6</v>
      </c>
      <c r="U39" s="31">
        <v>0</v>
      </c>
      <c r="V39" s="31">
        <v>0</v>
      </c>
      <c r="W39" s="31">
        <v>0</v>
      </c>
      <c r="X39" s="31">
        <v>0</v>
      </c>
      <c r="Y39" s="31">
        <v>0.2</v>
      </c>
      <c r="Z39" s="31">
        <v>0</v>
      </c>
      <c r="AA39" s="31">
        <v>1.32</v>
      </c>
      <c r="AB39" s="31">
        <v>2.32</v>
      </c>
      <c r="AC39" s="31">
        <v>1.95</v>
      </c>
      <c r="AD39" s="31">
        <v>0</v>
      </c>
      <c r="AE39" s="31">
        <v>0</v>
      </c>
      <c r="AF39" s="31">
        <v>4</v>
      </c>
      <c r="AG39" s="16">
        <v>0</v>
      </c>
      <c r="AH39" s="16">
        <v>0</v>
      </c>
      <c r="AI39" s="16">
        <v>0</v>
      </c>
    </row>
    <row r="40" spans="1:35" ht="24.75" customHeight="1">
      <c r="A40" s="173" t="s">
        <v>88</v>
      </c>
      <c r="B40" s="173"/>
      <c r="C40" s="173"/>
      <c r="D40" s="188" t="s">
        <v>89</v>
      </c>
      <c r="E40" s="31">
        <v>17.58</v>
      </c>
      <c r="F40" s="31">
        <v>2</v>
      </c>
      <c r="G40" s="31">
        <v>2</v>
      </c>
      <c r="H40" s="31">
        <v>0</v>
      </c>
      <c r="I40" s="31">
        <v>0</v>
      </c>
      <c r="J40" s="31">
        <v>0.2</v>
      </c>
      <c r="K40" s="31">
        <v>0.6</v>
      </c>
      <c r="L40" s="31">
        <v>0.4</v>
      </c>
      <c r="M40" s="31">
        <v>0.99</v>
      </c>
      <c r="N40" s="174">
        <v>0</v>
      </c>
      <c r="O40" s="31">
        <v>0.6</v>
      </c>
      <c r="P40" s="31">
        <v>0</v>
      </c>
      <c r="Q40" s="31">
        <v>0.4</v>
      </c>
      <c r="R40" s="31">
        <v>0</v>
      </c>
      <c r="S40" s="31">
        <v>0</v>
      </c>
      <c r="T40" s="31">
        <v>0.6</v>
      </c>
      <c r="U40" s="31">
        <v>0</v>
      </c>
      <c r="V40" s="31">
        <v>0</v>
      </c>
      <c r="W40" s="31">
        <v>0</v>
      </c>
      <c r="X40" s="31">
        <v>0</v>
      </c>
      <c r="Y40" s="31">
        <v>0.2</v>
      </c>
      <c r="Z40" s="31">
        <v>0</v>
      </c>
      <c r="AA40" s="31">
        <v>1.32</v>
      </c>
      <c r="AB40" s="31">
        <v>2.32</v>
      </c>
      <c r="AC40" s="31">
        <v>1.95</v>
      </c>
      <c r="AD40" s="31">
        <v>0</v>
      </c>
      <c r="AE40" s="31">
        <v>0</v>
      </c>
      <c r="AF40" s="31">
        <v>4</v>
      </c>
      <c r="AG40" s="16">
        <v>0</v>
      </c>
      <c r="AH40" s="16">
        <v>0</v>
      </c>
      <c r="AI40" s="16">
        <v>0</v>
      </c>
    </row>
    <row r="41" spans="1:35" ht="24.75" customHeight="1">
      <c r="A41" s="173"/>
      <c r="B41" s="173" t="s">
        <v>105</v>
      </c>
      <c r="C41" s="173"/>
      <c r="D41" s="188" t="s">
        <v>106</v>
      </c>
      <c r="E41" s="31">
        <v>17.58</v>
      </c>
      <c r="F41" s="31">
        <v>2</v>
      </c>
      <c r="G41" s="31">
        <v>2</v>
      </c>
      <c r="H41" s="31">
        <v>0</v>
      </c>
      <c r="I41" s="31">
        <v>0</v>
      </c>
      <c r="J41" s="31">
        <v>0.2</v>
      </c>
      <c r="K41" s="31">
        <v>0.6</v>
      </c>
      <c r="L41" s="31">
        <v>0.4</v>
      </c>
      <c r="M41" s="31">
        <v>0.99</v>
      </c>
      <c r="N41" s="174">
        <v>0</v>
      </c>
      <c r="O41" s="31">
        <v>0.6</v>
      </c>
      <c r="P41" s="31">
        <v>0</v>
      </c>
      <c r="Q41" s="31">
        <v>0.4</v>
      </c>
      <c r="R41" s="31">
        <v>0</v>
      </c>
      <c r="S41" s="31">
        <v>0</v>
      </c>
      <c r="T41" s="31">
        <v>0.6</v>
      </c>
      <c r="U41" s="31">
        <v>0</v>
      </c>
      <c r="V41" s="31">
        <v>0</v>
      </c>
      <c r="W41" s="31">
        <v>0</v>
      </c>
      <c r="X41" s="31">
        <v>0</v>
      </c>
      <c r="Y41" s="31">
        <v>0.2</v>
      </c>
      <c r="Z41" s="31">
        <v>0</v>
      </c>
      <c r="AA41" s="31">
        <v>1.32</v>
      </c>
      <c r="AB41" s="31">
        <v>2.32</v>
      </c>
      <c r="AC41" s="31">
        <v>1.95</v>
      </c>
      <c r="AD41" s="31">
        <v>0</v>
      </c>
      <c r="AE41" s="31">
        <v>0</v>
      </c>
      <c r="AF41" s="31">
        <v>4</v>
      </c>
      <c r="AG41" s="16">
        <v>0</v>
      </c>
      <c r="AH41" s="16">
        <v>0</v>
      </c>
      <c r="AI41" s="16">
        <v>0</v>
      </c>
    </row>
    <row r="42" spans="1:35" ht="24.75" customHeight="1">
      <c r="A42" s="173" t="s">
        <v>91</v>
      </c>
      <c r="B42" s="173" t="s">
        <v>107</v>
      </c>
      <c r="C42" s="173" t="s">
        <v>114</v>
      </c>
      <c r="D42" s="188" t="s">
        <v>132</v>
      </c>
      <c r="E42" s="31">
        <v>17.58</v>
      </c>
      <c r="F42" s="31">
        <v>2</v>
      </c>
      <c r="G42" s="31">
        <v>2</v>
      </c>
      <c r="H42" s="31">
        <v>0</v>
      </c>
      <c r="I42" s="31">
        <v>0</v>
      </c>
      <c r="J42" s="31">
        <v>0.2</v>
      </c>
      <c r="K42" s="31">
        <v>0.6</v>
      </c>
      <c r="L42" s="31">
        <v>0.4</v>
      </c>
      <c r="M42" s="31">
        <v>0.99</v>
      </c>
      <c r="N42" s="174">
        <v>0</v>
      </c>
      <c r="O42" s="31">
        <v>0.6</v>
      </c>
      <c r="P42" s="31">
        <v>0</v>
      </c>
      <c r="Q42" s="31">
        <v>0.4</v>
      </c>
      <c r="R42" s="31">
        <v>0</v>
      </c>
      <c r="S42" s="31">
        <v>0</v>
      </c>
      <c r="T42" s="31">
        <v>0.6</v>
      </c>
      <c r="U42" s="31">
        <v>0</v>
      </c>
      <c r="V42" s="31">
        <v>0</v>
      </c>
      <c r="W42" s="31">
        <v>0</v>
      </c>
      <c r="X42" s="31">
        <v>0</v>
      </c>
      <c r="Y42" s="31">
        <v>0.2</v>
      </c>
      <c r="Z42" s="31">
        <v>0</v>
      </c>
      <c r="AA42" s="31">
        <v>1.32</v>
      </c>
      <c r="AB42" s="31">
        <v>2.32</v>
      </c>
      <c r="AC42" s="31">
        <v>1.95</v>
      </c>
      <c r="AD42" s="31">
        <v>0</v>
      </c>
      <c r="AE42" s="31">
        <v>0</v>
      </c>
      <c r="AF42" s="31">
        <v>4</v>
      </c>
      <c r="AG42" s="16">
        <v>0</v>
      </c>
      <c r="AH42" s="16">
        <v>0</v>
      </c>
      <c r="AI42" s="16">
        <v>0</v>
      </c>
    </row>
    <row r="43" spans="1:35" ht="24.75" customHeight="1">
      <c r="A43" s="173"/>
      <c r="B43" s="173"/>
      <c r="C43" s="173"/>
      <c r="D43" s="188" t="s">
        <v>65</v>
      </c>
      <c r="E43" s="31">
        <v>3035.46</v>
      </c>
      <c r="F43" s="31">
        <v>2092</v>
      </c>
      <c r="G43" s="31">
        <v>0</v>
      </c>
      <c r="H43" s="31">
        <v>0</v>
      </c>
      <c r="I43" s="31">
        <v>0</v>
      </c>
      <c r="J43" s="31">
        <v>0</v>
      </c>
      <c r="K43" s="31">
        <v>0</v>
      </c>
      <c r="L43" s="31">
        <v>0</v>
      </c>
      <c r="M43" s="31">
        <v>234.32</v>
      </c>
      <c r="N43" s="174">
        <v>0</v>
      </c>
      <c r="O43" s="31">
        <v>0</v>
      </c>
      <c r="P43" s="31">
        <v>0</v>
      </c>
      <c r="Q43" s="31">
        <v>0</v>
      </c>
      <c r="R43" s="31">
        <v>105.3</v>
      </c>
      <c r="S43" s="31">
        <v>0</v>
      </c>
      <c r="T43" s="31">
        <v>0</v>
      </c>
      <c r="U43" s="31">
        <v>0</v>
      </c>
      <c r="V43" s="31">
        <v>0</v>
      </c>
      <c r="W43" s="31">
        <v>0</v>
      </c>
      <c r="X43" s="31">
        <v>0</v>
      </c>
      <c r="Y43" s="31">
        <v>0</v>
      </c>
      <c r="Z43" s="31">
        <v>0</v>
      </c>
      <c r="AA43" s="31">
        <v>203.74</v>
      </c>
      <c r="AB43" s="31">
        <v>387.8</v>
      </c>
      <c r="AC43" s="31">
        <v>12.3</v>
      </c>
      <c r="AD43" s="31">
        <v>0</v>
      </c>
      <c r="AE43" s="31">
        <v>0</v>
      </c>
      <c r="AF43" s="31">
        <v>0</v>
      </c>
      <c r="AG43" s="16">
        <v>0</v>
      </c>
      <c r="AH43" s="16">
        <v>0</v>
      </c>
      <c r="AI43" s="16">
        <v>0</v>
      </c>
    </row>
    <row r="44" spans="1:35" ht="24.75" customHeight="1">
      <c r="A44" s="173" t="s">
        <v>88</v>
      </c>
      <c r="B44" s="173"/>
      <c r="C44" s="173"/>
      <c r="D44" s="188" t="s">
        <v>89</v>
      </c>
      <c r="E44" s="31">
        <v>3035.46</v>
      </c>
      <c r="F44" s="31">
        <v>2092</v>
      </c>
      <c r="G44" s="31">
        <v>0</v>
      </c>
      <c r="H44" s="31">
        <v>0</v>
      </c>
      <c r="I44" s="31">
        <v>0</v>
      </c>
      <c r="J44" s="31">
        <v>0</v>
      </c>
      <c r="K44" s="31">
        <v>0</v>
      </c>
      <c r="L44" s="31">
        <v>0</v>
      </c>
      <c r="M44" s="31">
        <v>234.32</v>
      </c>
      <c r="N44" s="174">
        <v>0</v>
      </c>
      <c r="O44" s="31">
        <v>0</v>
      </c>
      <c r="P44" s="31">
        <v>0</v>
      </c>
      <c r="Q44" s="31">
        <v>0</v>
      </c>
      <c r="R44" s="31">
        <v>105.3</v>
      </c>
      <c r="S44" s="31">
        <v>0</v>
      </c>
      <c r="T44" s="31">
        <v>0</v>
      </c>
      <c r="U44" s="31">
        <v>0</v>
      </c>
      <c r="V44" s="31">
        <v>0</v>
      </c>
      <c r="W44" s="31">
        <v>0</v>
      </c>
      <c r="X44" s="31">
        <v>0</v>
      </c>
      <c r="Y44" s="31">
        <v>0</v>
      </c>
      <c r="Z44" s="31">
        <v>0</v>
      </c>
      <c r="AA44" s="31">
        <v>203.74</v>
      </c>
      <c r="AB44" s="31">
        <v>387.8</v>
      </c>
      <c r="AC44" s="31">
        <v>12.3</v>
      </c>
      <c r="AD44" s="31">
        <v>0</v>
      </c>
      <c r="AE44" s="31">
        <v>0</v>
      </c>
      <c r="AF44" s="31">
        <v>0</v>
      </c>
      <c r="AG44" s="16">
        <v>0</v>
      </c>
      <c r="AH44" s="16">
        <v>0</v>
      </c>
      <c r="AI44" s="16">
        <v>0</v>
      </c>
    </row>
    <row r="45" spans="1:35" ht="24.75" customHeight="1">
      <c r="A45" s="173"/>
      <c r="B45" s="173" t="s">
        <v>94</v>
      </c>
      <c r="C45" s="173"/>
      <c r="D45" s="188" t="s">
        <v>98</v>
      </c>
      <c r="E45" s="31">
        <v>3035.46</v>
      </c>
      <c r="F45" s="31">
        <v>2092</v>
      </c>
      <c r="G45" s="31">
        <v>0</v>
      </c>
      <c r="H45" s="31">
        <v>0</v>
      </c>
      <c r="I45" s="31">
        <v>0</v>
      </c>
      <c r="J45" s="31">
        <v>0</v>
      </c>
      <c r="K45" s="31">
        <v>0</v>
      </c>
      <c r="L45" s="31">
        <v>0</v>
      </c>
      <c r="M45" s="31">
        <v>234.32</v>
      </c>
      <c r="N45" s="174">
        <v>0</v>
      </c>
      <c r="O45" s="31">
        <v>0</v>
      </c>
      <c r="P45" s="31">
        <v>0</v>
      </c>
      <c r="Q45" s="31">
        <v>0</v>
      </c>
      <c r="R45" s="31">
        <v>105.3</v>
      </c>
      <c r="S45" s="31">
        <v>0</v>
      </c>
      <c r="T45" s="31">
        <v>0</v>
      </c>
      <c r="U45" s="31">
        <v>0</v>
      </c>
      <c r="V45" s="31">
        <v>0</v>
      </c>
      <c r="W45" s="31">
        <v>0</v>
      </c>
      <c r="X45" s="31">
        <v>0</v>
      </c>
      <c r="Y45" s="31">
        <v>0</v>
      </c>
      <c r="Z45" s="31">
        <v>0</v>
      </c>
      <c r="AA45" s="31">
        <v>203.74</v>
      </c>
      <c r="AB45" s="31">
        <v>387.8</v>
      </c>
      <c r="AC45" s="31">
        <v>12.3</v>
      </c>
      <c r="AD45" s="31">
        <v>0</v>
      </c>
      <c r="AE45" s="31">
        <v>0</v>
      </c>
      <c r="AF45" s="31">
        <v>0</v>
      </c>
      <c r="AG45" s="16">
        <v>0</v>
      </c>
      <c r="AH45" s="16">
        <v>0</v>
      </c>
      <c r="AI45" s="16">
        <v>0</v>
      </c>
    </row>
    <row r="46" spans="1:35" ht="24.75" customHeight="1">
      <c r="A46" s="173" t="s">
        <v>91</v>
      </c>
      <c r="B46" s="173" t="s">
        <v>99</v>
      </c>
      <c r="C46" s="173" t="s">
        <v>83</v>
      </c>
      <c r="D46" s="188" t="s">
        <v>133</v>
      </c>
      <c r="E46" s="31">
        <v>3035.46</v>
      </c>
      <c r="F46" s="31">
        <v>2092</v>
      </c>
      <c r="G46" s="31">
        <v>0</v>
      </c>
      <c r="H46" s="31">
        <v>0</v>
      </c>
      <c r="I46" s="31">
        <v>0</v>
      </c>
      <c r="J46" s="31">
        <v>0</v>
      </c>
      <c r="K46" s="31">
        <v>0</v>
      </c>
      <c r="L46" s="31">
        <v>0</v>
      </c>
      <c r="M46" s="31">
        <v>234.32</v>
      </c>
      <c r="N46" s="174">
        <v>0</v>
      </c>
      <c r="O46" s="31">
        <v>0</v>
      </c>
      <c r="P46" s="31">
        <v>0</v>
      </c>
      <c r="Q46" s="31">
        <v>0</v>
      </c>
      <c r="R46" s="31">
        <v>105.3</v>
      </c>
      <c r="S46" s="31">
        <v>0</v>
      </c>
      <c r="T46" s="31">
        <v>0</v>
      </c>
      <c r="U46" s="31">
        <v>0</v>
      </c>
      <c r="V46" s="31">
        <v>0</v>
      </c>
      <c r="W46" s="31">
        <v>0</v>
      </c>
      <c r="X46" s="31">
        <v>0</v>
      </c>
      <c r="Y46" s="31">
        <v>0</v>
      </c>
      <c r="Z46" s="31">
        <v>0</v>
      </c>
      <c r="AA46" s="31">
        <v>203.74</v>
      </c>
      <c r="AB46" s="31">
        <v>387.8</v>
      </c>
      <c r="AC46" s="31">
        <v>12.3</v>
      </c>
      <c r="AD46" s="31">
        <v>0</v>
      </c>
      <c r="AE46" s="31">
        <v>0</v>
      </c>
      <c r="AF46" s="31">
        <v>0</v>
      </c>
      <c r="AG46" s="16">
        <v>0</v>
      </c>
      <c r="AH46" s="16">
        <v>0</v>
      </c>
      <c r="AI46" s="16">
        <v>0</v>
      </c>
    </row>
    <row r="47" spans="1:35" ht="24.75" customHeight="1">
      <c r="A47" s="173"/>
      <c r="B47" s="173"/>
      <c r="C47" s="173"/>
      <c r="D47" s="188" t="s">
        <v>66</v>
      </c>
      <c r="E47" s="31">
        <v>9.85</v>
      </c>
      <c r="F47" s="31">
        <v>1</v>
      </c>
      <c r="G47" s="31">
        <v>0.2</v>
      </c>
      <c r="H47" s="31">
        <v>0</v>
      </c>
      <c r="I47" s="31">
        <v>0</v>
      </c>
      <c r="J47" s="31">
        <v>0</v>
      </c>
      <c r="K47" s="31">
        <v>0</v>
      </c>
      <c r="L47" s="31">
        <v>0.6</v>
      </c>
      <c r="M47" s="31">
        <v>0</v>
      </c>
      <c r="N47" s="174">
        <v>0</v>
      </c>
      <c r="O47" s="31">
        <v>2</v>
      </c>
      <c r="P47" s="31">
        <v>0</v>
      </c>
      <c r="Q47" s="31">
        <v>0.2</v>
      </c>
      <c r="R47" s="31">
        <v>0</v>
      </c>
      <c r="S47" s="31">
        <v>0</v>
      </c>
      <c r="T47" s="31">
        <v>0</v>
      </c>
      <c r="U47" s="31">
        <v>0</v>
      </c>
      <c r="V47" s="31">
        <v>0</v>
      </c>
      <c r="W47" s="31">
        <v>0</v>
      </c>
      <c r="X47" s="31">
        <v>0</v>
      </c>
      <c r="Y47" s="31">
        <v>0</v>
      </c>
      <c r="Z47" s="31">
        <v>0</v>
      </c>
      <c r="AA47" s="31">
        <v>0.53</v>
      </c>
      <c r="AB47" s="31">
        <v>0.93</v>
      </c>
      <c r="AC47" s="31">
        <v>0</v>
      </c>
      <c r="AD47" s="31">
        <v>3.39</v>
      </c>
      <c r="AE47" s="31">
        <v>0</v>
      </c>
      <c r="AF47" s="31">
        <v>1</v>
      </c>
      <c r="AG47" s="16">
        <v>0</v>
      </c>
      <c r="AH47" s="16">
        <v>0</v>
      </c>
      <c r="AI47" s="16">
        <v>0</v>
      </c>
    </row>
    <row r="48" spans="1:35" ht="24.75" customHeight="1">
      <c r="A48" s="173" t="s">
        <v>88</v>
      </c>
      <c r="B48" s="173"/>
      <c r="C48" s="173"/>
      <c r="D48" s="188" t="s">
        <v>89</v>
      </c>
      <c r="E48" s="31">
        <v>9.85</v>
      </c>
      <c r="F48" s="31">
        <v>1</v>
      </c>
      <c r="G48" s="31">
        <v>0.2</v>
      </c>
      <c r="H48" s="31">
        <v>0</v>
      </c>
      <c r="I48" s="31">
        <v>0</v>
      </c>
      <c r="J48" s="31">
        <v>0</v>
      </c>
      <c r="K48" s="31">
        <v>0</v>
      </c>
      <c r="L48" s="31">
        <v>0.6</v>
      </c>
      <c r="M48" s="31">
        <v>0</v>
      </c>
      <c r="N48" s="174">
        <v>0</v>
      </c>
      <c r="O48" s="31">
        <v>2</v>
      </c>
      <c r="P48" s="31">
        <v>0</v>
      </c>
      <c r="Q48" s="31">
        <v>0.2</v>
      </c>
      <c r="R48" s="31">
        <v>0</v>
      </c>
      <c r="S48" s="31">
        <v>0</v>
      </c>
      <c r="T48" s="31">
        <v>0</v>
      </c>
      <c r="U48" s="31">
        <v>0</v>
      </c>
      <c r="V48" s="31">
        <v>0</v>
      </c>
      <c r="W48" s="31">
        <v>0</v>
      </c>
      <c r="X48" s="31">
        <v>0</v>
      </c>
      <c r="Y48" s="31">
        <v>0</v>
      </c>
      <c r="Z48" s="31">
        <v>0</v>
      </c>
      <c r="AA48" s="31">
        <v>0.53</v>
      </c>
      <c r="AB48" s="31">
        <v>0.93</v>
      </c>
      <c r="AC48" s="31">
        <v>0</v>
      </c>
      <c r="AD48" s="31">
        <v>3.39</v>
      </c>
      <c r="AE48" s="31">
        <v>0</v>
      </c>
      <c r="AF48" s="31">
        <v>1</v>
      </c>
      <c r="AG48" s="16">
        <v>0</v>
      </c>
      <c r="AH48" s="16">
        <v>0</v>
      </c>
      <c r="AI48" s="16">
        <v>0</v>
      </c>
    </row>
    <row r="49" spans="1:35" ht="24.75" customHeight="1">
      <c r="A49" s="173"/>
      <c r="B49" s="173" t="s">
        <v>114</v>
      </c>
      <c r="C49" s="173"/>
      <c r="D49" s="188" t="s">
        <v>115</v>
      </c>
      <c r="E49" s="31">
        <v>9.85</v>
      </c>
      <c r="F49" s="31">
        <v>1</v>
      </c>
      <c r="G49" s="31">
        <v>0.2</v>
      </c>
      <c r="H49" s="31">
        <v>0</v>
      </c>
      <c r="I49" s="31">
        <v>0</v>
      </c>
      <c r="J49" s="31">
        <v>0</v>
      </c>
      <c r="K49" s="31">
        <v>0</v>
      </c>
      <c r="L49" s="31">
        <v>0.6</v>
      </c>
      <c r="M49" s="31">
        <v>0</v>
      </c>
      <c r="N49" s="174">
        <v>0</v>
      </c>
      <c r="O49" s="31">
        <v>2</v>
      </c>
      <c r="P49" s="31">
        <v>0</v>
      </c>
      <c r="Q49" s="31">
        <v>0.2</v>
      </c>
      <c r="R49" s="31">
        <v>0</v>
      </c>
      <c r="S49" s="31">
        <v>0</v>
      </c>
      <c r="T49" s="31">
        <v>0</v>
      </c>
      <c r="U49" s="31">
        <v>0</v>
      </c>
      <c r="V49" s="31">
        <v>0</v>
      </c>
      <c r="W49" s="31">
        <v>0</v>
      </c>
      <c r="X49" s="31">
        <v>0</v>
      </c>
      <c r="Y49" s="31">
        <v>0</v>
      </c>
      <c r="Z49" s="31">
        <v>0</v>
      </c>
      <c r="AA49" s="31">
        <v>0.53</v>
      </c>
      <c r="AB49" s="31">
        <v>0.93</v>
      </c>
      <c r="AC49" s="31">
        <v>0</v>
      </c>
      <c r="AD49" s="31">
        <v>3.39</v>
      </c>
      <c r="AE49" s="31">
        <v>0</v>
      </c>
      <c r="AF49" s="31">
        <v>1</v>
      </c>
      <c r="AG49" s="16">
        <v>0</v>
      </c>
      <c r="AH49" s="16">
        <v>0</v>
      </c>
      <c r="AI49" s="16">
        <v>0</v>
      </c>
    </row>
    <row r="50" spans="1:35" ht="24.75" customHeight="1">
      <c r="A50" s="173" t="s">
        <v>91</v>
      </c>
      <c r="B50" s="173" t="s">
        <v>116</v>
      </c>
      <c r="C50" s="173" t="s">
        <v>96</v>
      </c>
      <c r="D50" s="188" t="s">
        <v>117</v>
      </c>
      <c r="E50" s="31">
        <v>9.85</v>
      </c>
      <c r="F50" s="31">
        <v>1</v>
      </c>
      <c r="G50" s="31">
        <v>0.2</v>
      </c>
      <c r="H50" s="31">
        <v>0</v>
      </c>
      <c r="I50" s="31">
        <v>0</v>
      </c>
      <c r="J50" s="31">
        <v>0</v>
      </c>
      <c r="K50" s="31">
        <v>0</v>
      </c>
      <c r="L50" s="31">
        <v>0.6</v>
      </c>
      <c r="M50" s="31">
        <v>0</v>
      </c>
      <c r="N50" s="174">
        <v>0</v>
      </c>
      <c r="O50" s="31">
        <v>2</v>
      </c>
      <c r="P50" s="31">
        <v>0</v>
      </c>
      <c r="Q50" s="31">
        <v>0.2</v>
      </c>
      <c r="R50" s="31">
        <v>0</v>
      </c>
      <c r="S50" s="31">
        <v>0</v>
      </c>
      <c r="T50" s="31">
        <v>0</v>
      </c>
      <c r="U50" s="31">
        <v>0</v>
      </c>
      <c r="V50" s="31">
        <v>0</v>
      </c>
      <c r="W50" s="31">
        <v>0</v>
      </c>
      <c r="X50" s="31">
        <v>0</v>
      </c>
      <c r="Y50" s="31">
        <v>0</v>
      </c>
      <c r="Z50" s="31">
        <v>0</v>
      </c>
      <c r="AA50" s="31">
        <v>0.53</v>
      </c>
      <c r="AB50" s="31">
        <v>0.93</v>
      </c>
      <c r="AC50" s="31">
        <v>0</v>
      </c>
      <c r="AD50" s="31">
        <v>3.39</v>
      </c>
      <c r="AE50" s="31">
        <v>0</v>
      </c>
      <c r="AF50" s="31">
        <v>1</v>
      </c>
      <c r="AG50" s="16">
        <v>0</v>
      </c>
      <c r="AH50" s="16">
        <v>0</v>
      </c>
      <c r="AI50" s="16">
        <v>0</v>
      </c>
    </row>
  </sheetData>
  <sheetProtection/>
  <printOptions horizontalCentered="1"/>
  <pageMargins left="0.77" right="0.78" top="1" bottom="0.75" header="0.5" footer="0.5"/>
  <pageSetup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AE52"/>
  <sheetViews>
    <sheetView showGridLines="0" showZeros="0" workbookViewId="0" topLeftCell="A49">
      <selection activeCell="J19" sqref="J19"/>
    </sheetView>
  </sheetViews>
  <sheetFormatPr defaultColWidth="9.16015625" defaultRowHeight="12.75" customHeight="1"/>
  <cols>
    <col min="1" max="1" width="6.33203125" style="0" customWidth="1"/>
    <col min="2" max="2" width="5" style="0" customWidth="1"/>
    <col min="3" max="3" width="2.83203125" style="0" customWidth="1"/>
    <col min="4" max="4" width="27.66015625" style="102" customWidth="1"/>
    <col min="5" max="5" width="10.33203125" style="0" customWidth="1"/>
    <col min="6" max="6" width="10.5" style="0" customWidth="1"/>
    <col min="7" max="7" width="8.66015625" style="0" customWidth="1"/>
    <col min="8" max="8" width="6.66015625" style="0" customWidth="1"/>
    <col min="9" max="9" width="6.83203125" style="0" customWidth="1"/>
    <col min="10" max="10" width="5.83203125" style="0" customWidth="1"/>
    <col min="11" max="11" width="6.33203125" style="0" customWidth="1"/>
    <col min="12" max="13" width="5.33203125" style="0" customWidth="1"/>
    <col min="14" max="14" width="6.83203125" style="0" customWidth="1"/>
    <col min="15" max="15" width="6.66015625" style="0" customWidth="1"/>
    <col min="16" max="16" width="7.83203125" style="0" customWidth="1"/>
    <col min="17" max="17" width="5.5" style="0" customWidth="1"/>
    <col min="18" max="18" width="6.33203125" style="0" customWidth="1"/>
    <col min="19" max="19" width="8.5" style="0" customWidth="1"/>
    <col min="20" max="20" width="9.33203125" style="0" customWidth="1"/>
    <col min="21" max="21" width="4.66015625" style="0" customWidth="1"/>
    <col min="22" max="22" width="6.66015625" style="0" customWidth="1"/>
    <col min="23" max="23" width="6.83203125" style="0" customWidth="1"/>
    <col min="24" max="24" width="6.5" style="0" customWidth="1"/>
    <col min="25" max="25" width="6.66015625" style="0" customWidth="1"/>
    <col min="26" max="26" width="4.5" style="0" customWidth="1"/>
    <col min="27" max="27" width="7.16015625" style="0" customWidth="1"/>
    <col min="28" max="30" width="6.83203125" style="0" customWidth="1"/>
    <col min="31" max="31" width="6.5" style="0" customWidth="1"/>
  </cols>
  <sheetData>
    <row r="1" ht="9.75" customHeight="1">
      <c r="A1" s="19"/>
    </row>
    <row r="2" spans="1:31" ht="24.75" customHeight="1">
      <c r="A2" s="178" t="s">
        <v>232</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row>
    <row r="3" spans="1:30" ht="18.75" customHeight="1">
      <c r="A3" s="179"/>
      <c r="B3" s="179"/>
      <c r="C3" s="179"/>
      <c r="D3" s="180"/>
      <c r="E3" s="179"/>
      <c r="F3" s="179"/>
      <c r="G3" s="179"/>
      <c r="H3" s="179"/>
      <c r="I3" s="179"/>
      <c r="J3" s="179"/>
      <c r="K3" s="179"/>
      <c r="L3" s="179"/>
      <c r="M3" s="179"/>
      <c r="N3" s="179"/>
      <c r="O3" s="179"/>
      <c r="R3" s="175"/>
      <c r="AD3" t="s">
        <v>1</v>
      </c>
    </row>
    <row r="4" spans="1:31" s="102" customFormat="1" ht="15.75" customHeight="1">
      <c r="A4" s="126" t="s">
        <v>69</v>
      </c>
      <c r="B4" s="126" t="s">
        <v>70</v>
      </c>
      <c r="C4" s="126" t="s">
        <v>71</v>
      </c>
      <c r="D4" s="126" t="s">
        <v>233</v>
      </c>
      <c r="E4" s="60" t="s">
        <v>45</v>
      </c>
      <c r="F4" s="181" t="s">
        <v>234</v>
      </c>
      <c r="G4" s="181"/>
      <c r="H4" s="182"/>
      <c r="I4" s="182"/>
      <c r="J4" s="182"/>
      <c r="K4" s="182"/>
      <c r="L4" s="182"/>
      <c r="M4" s="182"/>
      <c r="N4" s="182"/>
      <c r="O4" s="182"/>
      <c r="P4" s="182"/>
      <c r="Q4" s="182"/>
      <c r="R4" s="182"/>
      <c r="S4" s="182" t="s">
        <v>235</v>
      </c>
      <c r="T4" s="185"/>
      <c r="U4" s="185"/>
      <c r="V4" s="185"/>
      <c r="W4" s="185"/>
      <c r="X4" s="185"/>
      <c r="Y4" s="185"/>
      <c r="Z4" s="185"/>
      <c r="AA4" s="185"/>
      <c r="AB4" s="185"/>
      <c r="AC4" s="185"/>
      <c r="AD4" s="185"/>
      <c r="AE4" s="185"/>
    </row>
    <row r="5" spans="1:31" s="102" customFormat="1" ht="36" customHeight="1">
      <c r="A5" s="126"/>
      <c r="B5" s="126"/>
      <c r="C5" s="126"/>
      <c r="D5" s="126"/>
      <c r="E5" s="60"/>
      <c r="F5" s="60" t="s">
        <v>236</v>
      </c>
      <c r="G5" s="183" t="s">
        <v>237</v>
      </c>
      <c r="H5" s="184" t="s">
        <v>215</v>
      </c>
      <c r="I5" s="184" t="s">
        <v>216</v>
      </c>
      <c r="J5" s="184" t="s">
        <v>238</v>
      </c>
      <c r="K5" s="184" t="s">
        <v>222</v>
      </c>
      <c r="L5" s="184" t="s">
        <v>217</v>
      </c>
      <c r="M5" s="184" t="s">
        <v>239</v>
      </c>
      <c r="N5" s="184" t="s">
        <v>225</v>
      </c>
      <c r="O5" s="184" t="s">
        <v>240</v>
      </c>
      <c r="P5" s="184" t="s">
        <v>228</v>
      </c>
      <c r="Q5" s="151" t="s">
        <v>241</v>
      </c>
      <c r="R5" s="151" t="s">
        <v>231</v>
      </c>
      <c r="S5" s="60" t="s">
        <v>236</v>
      </c>
      <c r="T5" s="183" t="s">
        <v>237</v>
      </c>
      <c r="U5" s="184" t="s">
        <v>215</v>
      </c>
      <c r="V5" s="184" t="s">
        <v>216</v>
      </c>
      <c r="W5" s="184" t="s">
        <v>238</v>
      </c>
      <c r="X5" s="184" t="s">
        <v>222</v>
      </c>
      <c r="Y5" s="184" t="s">
        <v>217</v>
      </c>
      <c r="Z5" s="184" t="s">
        <v>239</v>
      </c>
      <c r="AA5" s="184" t="s">
        <v>225</v>
      </c>
      <c r="AB5" s="184" t="s">
        <v>242</v>
      </c>
      <c r="AC5" s="184" t="s">
        <v>228</v>
      </c>
      <c r="AD5" s="151" t="s">
        <v>241</v>
      </c>
      <c r="AE5" s="151" t="s">
        <v>231</v>
      </c>
    </row>
    <row r="6" spans="1:31" ht="12" customHeight="1">
      <c r="A6" s="170" t="s">
        <v>54</v>
      </c>
      <c r="B6" s="170" t="s">
        <v>54</v>
      </c>
      <c r="C6" s="170" t="s">
        <v>54</v>
      </c>
      <c r="D6" s="171" t="s">
        <v>54</v>
      </c>
      <c r="E6" s="170">
        <v>1</v>
      </c>
      <c r="F6" s="28">
        <v>2</v>
      </c>
      <c r="G6" s="28">
        <v>3</v>
      </c>
      <c r="H6" s="28">
        <v>4</v>
      </c>
      <c r="I6" s="28">
        <v>5</v>
      </c>
      <c r="J6" s="28">
        <v>6</v>
      </c>
      <c r="K6" s="28">
        <v>7</v>
      </c>
      <c r="L6" s="28">
        <v>8</v>
      </c>
      <c r="M6" s="28">
        <v>9</v>
      </c>
      <c r="N6" s="28">
        <v>10</v>
      </c>
      <c r="O6" s="28">
        <v>11</v>
      </c>
      <c r="P6" s="28">
        <v>12</v>
      </c>
      <c r="Q6" s="28">
        <v>13</v>
      </c>
      <c r="R6" s="28">
        <v>14</v>
      </c>
      <c r="S6" s="28">
        <v>15</v>
      </c>
      <c r="T6" s="28">
        <v>16</v>
      </c>
      <c r="U6" s="28">
        <v>17</v>
      </c>
      <c r="V6" s="186">
        <v>18</v>
      </c>
      <c r="W6" s="186">
        <v>19</v>
      </c>
      <c r="X6" s="186">
        <v>20</v>
      </c>
      <c r="Y6" s="186">
        <v>21</v>
      </c>
      <c r="Z6" s="186">
        <v>22</v>
      </c>
      <c r="AA6" s="186">
        <v>23</v>
      </c>
      <c r="AB6" s="186">
        <v>24</v>
      </c>
      <c r="AC6" s="186">
        <v>25</v>
      </c>
      <c r="AD6" s="186">
        <v>26</v>
      </c>
      <c r="AE6" s="186">
        <v>27</v>
      </c>
    </row>
    <row r="7" spans="1:31" ht="21.75" customHeight="1">
      <c r="A7" s="29"/>
      <c r="B7" s="29"/>
      <c r="C7" s="29"/>
      <c r="D7" s="30" t="s">
        <v>55</v>
      </c>
      <c r="E7" s="174">
        <v>3929.6</v>
      </c>
      <c r="F7" s="31">
        <v>328.63</v>
      </c>
      <c r="G7" s="31">
        <v>267.13</v>
      </c>
      <c r="H7" s="31">
        <v>0.5</v>
      </c>
      <c r="I7" s="31">
        <v>0</v>
      </c>
      <c r="J7" s="31">
        <v>0</v>
      </c>
      <c r="K7" s="31">
        <v>0</v>
      </c>
      <c r="L7" s="31">
        <v>0</v>
      </c>
      <c r="M7" s="31">
        <v>0</v>
      </c>
      <c r="N7" s="31">
        <v>15.45</v>
      </c>
      <c r="O7" s="31">
        <v>1.2</v>
      </c>
      <c r="P7" s="31">
        <v>41.05</v>
      </c>
      <c r="Q7" s="16">
        <v>3.3</v>
      </c>
      <c r="R7" s="16">
        <v>0</v>
      </c>
      <c r="S7" s="16">
        <v>3600.97</v>
      </c>
      <c r="T7" s="16">
        <v>3438.74</v>
      </c>
      <c r="U7" s="16">
        <v>0</v>
      </c>
      <c r="V7" s="16">
        <v>6.2</v>
      </c>
      <c r="W7" s="16">
        <v>0</v>
      </c>
      <c r="X7" s="16">
        <v>5.2</v>
      </c>
      <c r="Y7" s="16">
        <v>2</v>
      </c>
      <c r="Z7" s="16">
        <v>0</v>
      </c>
      <c r="AA7" s="16">
        <v>38.67</v>
      </c>
      <c r="AB7" s="16">
        <v>7.4</v>
      </c>
      <c r="AC7" s="16">
        <v>100.66</v>
      </c>
      <c r="AD7" s="16">
        <v>2.1</v>
      </c>
      <c r="AE7" s="16">
        <v>0</v>
      </c>
    </row>
    <row r="8" spans="1:31" ht="21.75" customHeight="1">
      <c r="A8" s="29"/>
      <c r="B8" s="29"/>
      <c r="C8" s="29"/>
      <c r="D8" s="30" t="s">
        <v>166</v>
      </c>
      <c r="E8" s="174">
        <v>3929.6</v>
      </c>
      <c r="F8" s="31">
        <v>328.63</v>
      </c>
      <c r="G8" s="31">
        <v>267.13</v>
      </c>
      <c r="H8" s="31">
        <v>0.5</v>
      </c>
      <c r="I8" s="31">
        <v>0</v>
      </c>
      <c r="J8" s="31">
        <v>0</v>
      </c>
      <c r="K8" s="31">
        <v>0</v>
      </c>
      <c r="L8" s="31">
        <v>0</v>
      </c>
      <c r="M8" s="31">
        <v>0</v>
      </c>
      <c r="N8" s="31">
        <v>15.45</v>
      </c>
      <c r="O8" s="31">
        <v>1.2</v>
      </c>
      <c r="P8" s="31">
        <v>41.05</v>
      </c>
      <c r="Q8" s="16">
        <v>3.3</v>
      </c>
      <c r="R8" s="16">
        <v>0</v>
      </c>
      <c r="S8" s="16">
        <v>3600.97</v>
      </c>
      <c r="T8" s="16">
        <v>3438.74</v>
      </c>
      <c r="U8" s="16">
        <v>0</v>
      </c>
      <c r="V8" s="16">
        <v>6.2</v>
      </c>
      <c r="W8" s="16">
        <v>0</v>
      </c>
      <c r="X8" s="16">
        <v>5.2</v>
      </c>
      <c r="Y8" s="16">
        <v>2</v>
      </c>
      <c r="Z8" s="16">
        <v>0</v>
      </c>
      <c r="AA8" s="16">
        <v>38.67</v>
      </c>
      <c r="AB8" s="16">
        <v>7.4</v>
      </c>
      <c r="AC8" s="16">
        <v>100.66</v>
      </c>
      <c r="AD8" s="16">
        <v>2.1</v>
      </c>
      <c r="AE8" s="16">
        <v>0</v>
      </c>
    </row>
    <row r="9" spans="1:31" ht="24.75" customHeight="1">
      <c r="A9" s="29"/>
      <c r="B9" s="29"/>
      <c r="C9" s="29"/>
      <c r="D9" s="30" t="s">
        <v>167</v>
      </c>
      <c r="E9" s="174">
        <v>224.23</v>
      </c>
      <c r="F9" s="31">
        <v>222.28</v>
      </c>
      <c r="G9" s="31">
        <v>208.38</v>
      </c>
      <c r="H9" s="31">
        <v>0</v>
      </c>
      <c r="I9" s="31">
        <v>0</v>
      </c>
      <c r="J9" s="31">
        <v>0</v>
      </c>
      <c r="K9" s="31">
        <v>0</v>
      </c>
      <c r="L9" s="31">
        <v>0</v>
      </c>
      <c r="M9" s="31">
        <v>0</v>
      </c>
      <c r="N9" s="31">
        <v>7.65</v>
      </c>
      <c r="O9" s="31">
        <v>0</v>
      </c>
      <c r="P9" s="31">
        <v>6.25</v>
      </c>
      <c r="Q9" s="16">
        <v>0</v>
      </c>
      <c r="R9" s="16">
        <v>0</v>
      </c>
      <c r="S9" s="16">
        <v>1.95</v>
      </c>
      <c r="T9" s="16">
        <v>0</v>
      </c>
      <c r="U9" s="16">
        <v>0</v>
      </c>
      <c r="V9" s="16">
        <v>0</v>
      </c>
      <c r="W9" s="16">
        <v>0</v>
      </c>
      <c r="X9" s="16">
        <v>0</v>
      </c>
      <c r="Y9" s="16">
        <v>0</v>
      </c>
      <c r="Z9" s="16">
        <v>0</v>
      </c>
      <c r="AA9" s="16">
        <v>1.95</v>
      </c>
      <c r="AB9" s="16">
        <v>0</v>
      </c>
      <c r="AC9" s="16">
        <v>0</v>
      </c>
      <c r="AD9" s="16">
        <v>0</v>
      </c>
      <c r="AE9" s="16">
        <v>0</v>
      </c>
    </row>
    <row r="10" spans="1:31" ht="24.75" customHeight="1">
      <c r="A10" s="29" t="s">
        <v>88</v>
      </c>
      <c r="B10" s="29"/>
      <c r="C10" s="29"/>
      <c r="D10" s="30" t="s">
        <v>173</v>
      </c>
      <c r="E10" s="174">
        <v>224.23</v>
      </c>
      <c r="F10" s="31">
        <v>222.28</v>
      </c>
      <c r="G10" s="31">
        <v>208.38</v>
      </c>
      <c r="H10" s="31">
        <v>0</v>
      </c>
      <c r="I10" s="31">
        <v>0</v>
      </c>
      <c r="J10" s="31">
        <v>0</v>
      </c>
      <c r="K10" s="31">
        <v>0</v>
      </c>
      <c r="L10" s="31">
        <v>0</v>
      </c>
      <c r="M10" s="31">
        <v>0</v>
      </c>
      <c r="N10" s="31">
        <v>7.65</v>
      </c>
      <c r="O10" s="31">
        <v>0</v>
      </c>
      <c r="P10" s="31">
        <v>6.25</v>
      </c>
      <c r="Q10" s="16">
        <v>0</v>
      </c>
      <c r="R10" s="16">
        <v>0</v>
      </c>
      <c r="S10" s="16">
        <v>1.95</v>
      </c>
      <c r="T10" s="16">
        <v>0</v>
      </c>
      <c r="U10" s="16">
        <v>0</v>
      </c>
      <c r="V10" s="16">
        <v>0</v>
      </c>
      <c r="W10" s="16">
        <v>0</v>
      </c>
      <c r="X10" s="16">
        <v>0</v>
      </c>
      <c r="Y10" s="16">
        <v>0</v>
      </c>
      <c r="Z10" s="16">
        <v>0</v>
      </c>
      <c r="AA10" s="16">
        <v>1.95</v>
      </c>
      <c r="AB10" s="16">
        <v>0</v>
      </c>
      <c r="AC10" s="16">
        <v>0</v>
      </c>
      <c r="AD10" s="16">
        <v>0</v>
      </c>
      <c r="AE10" s="16">
        <v>0</v>
      </c>
    </row>
    <row r="11" spans="1:31" ht="24.75" customHeight="1">
      <c r="A11" s="29"/>
      <c r="B11" s="29" t="s">
        <v>83</v>
      </c>
      <c r="C11" s="29"/>
      <c r="D11" s="30" t="s">
        <v>174</v>
      </c>
      <c r="E11" s="174">
        <v>224.23</v>
      </c>
      <c r="F11" s="31">
        <v>222.28</v>
      </c>
      <c r="G11" s="31">
        <v>208.38</v>
      </c>
      <c r="H11" s="31">
        <v>0</v>
      </c>
      <c r="I11" s="31">
        <v>0</v>
      </c>
      <c r="J11" s="31">
        <v>0</v>
      </c>
      <c r="K11" s="31">
        <v>0</v>
      </c>
      <c r="L11" s="31">
        <v>0</v>
      </c>
      <c r="M11" s="31">
        <v>0</v>
      </c>
      <c r="N11" s="31">
        <v>7.65</v>
      </c>
      <c r="O11" s="31">
        <v>0</v>
      </c>
      <c r="P11" s="31">
        <v>6.25</v>
      </c>
      <c r="Q11" s="16">
        <v>0</v>
      </c>
      <c r="R11" s="16">
        <v>0</v>
      </c>
      <c r="S11" s="16">
        <v>1.95</v>
      </c>
      <c r="T11" s="16">
        <v>0</v>
      </c>
      <c r="U11" s="16">
        <v>0</v>
      </c>
      <c r="V11" s="16">
        <v>0</v>
      </c>
      <c r="W11" s="16">
        <v>0</v>
      </c>
      <c r="X11" s="16">
        <v>0</v>
      </c>
      <c r="Y11" s="16">
        <v>0</v>
      </c>
      <c r="Z11" s="16">
        <v>0</v>
      </c>
      <c r="AA11" s="16">
        <v>1.95</v>
      </c>
      <c r="AB11" s="16">
        <v>0</v>
      </c>
      <c r="AC11" s="16">
        <v>0</v>
      </c>
      <c r="AD11" s="16">
        <v>0</v>
      </c>
      <c r="AE11" s="16">
        <v>0</v>
      </c>
    </row>
    <row r="12" spans="1:31" ht="24.75" customHeight="1">
      <c r="A12" s="29" t="s">
        <v>91</v>
      </c>
      <c r="B12" s="29" t="s">
        <v>92</v>
      </c>
      <c r="C12" s="29" t="s">
        <v>83</v>
      </c>
      <c r="D12" s="30" t="s">
        <v>175</v>
      </c>
      <c r="E12" s="174">
        <v>224.23</v>
      </c>
      <c r="F12" s="31">
        <v>222.28</v>
      </c>
      <c r="G12" s="31">
        <v>208.38</v>
      </c>
      <c r="H12" s="31">
        <v>0</v>
      </c>
      <c r="I12" s="31">
        <v>0</v>
      </c>
      <c r="J12" s="31">
        <v>0</v>
      </c>
      <c r="K12" s="31">
        <v>0</v>
      </c>
      <c r="L12" s="31">
        <v>0</v>
      </c>
      <c r="M12" s="31">
        <v>0</v>
      </c>
      <c r="N12" s="31">
        <v>7.65</v>
      </c>
      <c r="O12" s="31">
        <v>0</v>
      </c>
      <c r="P12" s="31">
        <v>6.25</v>
      </c>
      <c r="Q12" s="16">
        <v>0</v>
      </c>
      <c r="R12" s="16">
        <v>0</v>
      </c>
      <c r="S12" s="16">
        <v>1.95</v>
      </c>
      <c r="T12" s="16">
        <v>0</v>
      </c>
      <c r="U12" s="16">
        <v>0</v>
      </c>
      <c r="V12" s="16">
        <v>0</v>
      </c>
      <c r="W12" s="16">
        <v>0</v>
      </c>
      <c r="X12" s="16">
        <v>0</v>
      </c>
      <c r="Y12" s="16">
        <v>0</v>
      </c>
      <c r="Z12" s="16">
        <v>0</v>
      </c>
      <c r="AA12" s="16">
        <v>1.95</v>
      </c>
      <c r="AB12" s="16">
        <v>0</v>
      </c>
      <c r="AC12" s="16">
        <v>0</v>
      </c>
      <c r="AD12" s="16">
        <v>0</v>
      </c>
      <c r="AE12" s="16">
        <v>0</v>
      </c>
    </row>
    <row r="13" spans="1:31" ht="24.75" customHeight="1">
      <c r="A13" s="29"/>
      <c r="B13" s="29"/>
      <c r="C13" s="29"/>
      <c r="D13" s="30" t="s">
        <v>181</v>
      </c>
      <c r="E13" s="174">
        <v>120.66</v>
      </c>
      <c r="F13" s="31">
        <v>0</v>
      </c>
      <c r="G13" s="31">
        <v>0</v>
      </c>
      <c r="H13" s="31">
        <v>0</v>
      </c>
      <c r="I13" s="31">
        <v>0</v>
      </c>
      <c r="J13" s="31">
        <v>0</v>
      </c>
      <c r="K13" s="31">
        <v>0</v>
      </c>
      <c r="L13" s="31">
        <v>0</v>
      </c>
      <c r="M13" s="31">
        <v>0</v>
      </c>
      <c r="N13" s="31">
        <v>0</v>
      </c>
      <c r="O13" s="31">
        <v>0</v>
      </c>
      <c r="P13" s="31">
        <v>0</v>
      </c>
      <c r="Q13" s="16">
        <v>0</v>
      </c>
      <c r="R13" s="16">
        <v>0</v>
      </c>
      <c r="S13" s="16">
        <v>120.66</v>
      </c>
      <c r="T13" s="16">
        <v>65.16</v>
      </c>
      <c r="U13" s="16">
        <v>0</v>
      </c>
      <c r="V13" s="16">
        <v>0</v>
      </c>
      <c r="W13" s="16">
        <v>0</v>
      </c>
      <c r="X13" s="16">
        <v>0</v>
      </c>
      <c r="Y13" s="16">
        <v>2</v>
      </c>
      <c r="Z13" s="16">
        <v>0</v>
      </c>
      <c r="AA13" s="16">
        <v>3.9</v>
      </c>
      <c r="AB13" s="16">
        <v>0</v>
      </c>
      <c r="AC13" s="16">
        <v>49.6</v>
      </c>
      <c r="AD13" s="16">
        <v>0</v>
      </c>
      <c r="AE13" s="16">
        <v>0</v>
      </c>
    </row>
    <row r="14" spans="1:31" ht="24.75" customHeight="1">
      <c r="A14" s="29" t="s">
        <v>88</v>
      </c>
      <c r="B14" s="29"/>
      <c r="C14" s="29"/>
      <c r="D14" s="30" t="s">
        <v>173</v>
      </c>
      <c r="E14" s="174">
        <v>120.66</v>
      </c>
      <c r="F14" s="31">
        <v>0</v>
      </c>
      <c r="G14" s="31">
        <v>0</v>
      </c>
      <c r="H14" s="31">
        <v>0</v>
      </c>
      <c r="I14" s="31">
        <v>0</v>
      </c>
      <c r="J14" s="31">
        <v>0</v>
      </c>
      <c r="K14" s="31">
        <v>0</v>
      </c>
      <c r="L14" s="31">
        <v>0</v>
      </c>
      <c r="M14" s="31">
        <v>0</v>
      </c>
      <c r="N14" s="31">
        <v>0</v>
      </c>
      <c r="O14" s="31">
        <v>0</v>
      </c>
      <c r="P14" s="31">
        <v>0</v>
      </c>
      <c r="Q14" s="16">
        <v>0</v>
      </c>
      <c r="R14" s="16">
        <v>0</v>
      </c>
      <c r="S14" s="16">
        <v>120.66</v>
      </c>
      <c r="T14" s="16">
        <v>65.16</v>
      </c>
      <c r="U14" s="16">
        <v>0</v>
      </c>
      <c r="V14" s="16">
        <v>0</v>
      </c>
      <c r="W14" s="16">
        <v>0</v>
      </c>
      <c r="X14" s="16">
        <v>0</v>
      </c>
      <c r="Y14" s="16">
        <v>2</v>
      </c>
      <c r="Z14" s="16">
        <v>0</v>
      </c>
      <c r="AA14" s="16">
        <v>3.9</v>
      </c>
      <c r="AB14" s="16">
        <v>0</v>
      </c>
      <c r="AC14" s="16">
        <v>49.6</v>
      </c>
      <c r="AD14" s="16">
        <v>0</v>
      </c>
      <c r="AE14" s="16">
        <v>0</v>
      </c>
    </row>
    <row r="15" spans="1:31" ht="24.75" customHeight="1">
      <c r="A15" s="29"/>
      <c r="B15" s="29" t="s">
        <v>94</v>
      </c>
      <c r="C15" s="29"/>
      <c r="D15" s="30" t="s">
        <v>182</v>
      </c>
      <c r="E15" s="174">
        <v>120.66</v>
      </c>
      <c r="F15" s="31">
        <v>0</v>
      </c>
      <c r="G15" s="31">
        <v>0</v>
      </c>
      <c r="H15" s="31">
        <v>0</v>
      </c>
      <c r="I15" s="31">
        <v>0</v>
      </c>
      <c r="J15" s="31">
        <v>0</v>
      </c>
      <c r="K15" s="31">
        <v>0</v>
      </c>
      <c r="L15" s="31">
        <v>0</v>
      </c>
      <c r="M15" s="31">
        <v>0</v>
      </c>
      <c r="N15" s="31">
        <v>0</v>
      </c>
      <c r="O15" s="31">
        <v>0</v>
      </c>
      <c r="P15" s="31">
        <v>0</v>
      </c>
      <c r="Q15" s="16">
        <v>0</v>
      </c>
      <c r="R15" s="16">
        <v>0</v>
      </c>
      <c r="S15" s="16">
        <v>120.66</v>
      </c>
      <c r="T15" s="16">
        <v>65.16</v>
      </c>
      <c r="U15" s="16">
        <v>0</v>
      </c>
      <c r="V15" s="16">
        <v>0</v>
      </c>
      <c r="W15" s="16">
        <v>0</v>
      </c>
      <c r="X15" s="16">
        <v>0</v>
      </c>
      <c r="Y15" s="16">
        <v>2</v>
      </c>
      <c r="Z15" s="16">
        <v>0</v>
      </c>
      <c r="AA15" s="16">
        <v>3.9</v>
      </c>
      <c r="AB15" s="16">
        <v>0</v>
      </c>
      <c r="AC15" s="16">
        <v>49.6</v>
      </c>
      <c r="AD15" s="16">
        <v>0</v>
      </c>
      <c r="AE15" s="16">
        <v>0</v>
      </c>
    </row>
    <row r="16" spans="1:31" ht="24.75" customHeight="1">
      <c r="A16" s="29" t="s">
        <v>91</v>
      </c>
      <c r="B16" s="29" t="s">
        <v>99</v>
      </c>
      <c r="C16" s="29" t="s">
        <v>101</v>
      </c>
      <c r="D16" s="30" t="s">
        <v>183</v>
      </c>
      <c r="E16" s="174">
        <v>120.66</v>
      </c>
      <c r="F16" s="31">
        <v>0</v>
      </c>
      <c r="G16" s="31">
        <v>0</v>
      </c>
      <c r="H16" s="31">
        <v>0</v>
      </c>
      <c r="I16" s="31">
        <v>0</v>
      </c>
      <c r="J16" s="31">
        <v>0</v>
      </c>
      <c r="K16" s="31">
        <v>0</v>
      </c>
      <c r="L16" s="31">
        <v>0</v>
      </c>
      <c r="M16" s="31">
        <v>0</v>
      </c>
      <c r="N16" s="31">
        <v>0</v>
      </c>
      <c r="O16" s="31">
        <v>0</v>
      </c>
      <c r="P16" s="31">
        <v>0</v>
      </c>
      <c r="Q16" s="16">
        <v>0</v>
      </c>
      <c r="R16" s="16">
        <v>0</v>
      </c>
      <c r="S16" s="16">
        <v>120.66</v>
      </c>
      <c r="T16" s="16">
        <v>65.16</v>
      </c>
      <c r="U16" s="16">
        <v>0</v>
      </c>
      <c r="V16" s="16">
        <v>0</v>
      </c>
      <c r="W16" s="16">
        <v>0</v>
      </c>
      <c r="X16" s="16">
        <v>0</v>
      </c>
      <c r="Y16" s="16">
        <v>2</v>
      </c>
      <c r="Z16" s="16">
        <v>0</v>
      </c>
      <c r="AA16" s="16">
        <v>3.9</v>
      </c>
      <c r="AB16" s="16">
        <v>0</v>
      </c>
      <c r="AC16" s="16">
        <v>49.6</v>
      </c>
      <c r="AD16" s="16">
        <v>0</v>
      </c>
      <c r="AE16" s="16">
        <v>0</v>
      </c>
    </row>
    <row r="17" spans="1:31" ht="24.75" customHeight="1">
      <c r="A17" s="29"/>
      <c r="B17" s="29"/>
      <c r="C17" s="29"/>
      <c r="D17" s="30" t="s">
        <v>184</v>
      </c>
      <c r="E17" s="174">
        <v>141.67</v>
      </c>
      <c r="F17" s="31">
        <v>0</v>
      </c>
      <c r="G17" s="31">
        <v>0</v>
      </c>
      <c r="H17" s="31">
        <v>0</v>
      </c>
      <c r="I17" s="31">
        <v>0</v>
      </c>
      <c r="J17" s="31">
        <v>0</v>
      </c>
      <c r="K17" s="31">
        <v>0</v>
      </c>
      <c r="L17" s="31">
        <v>0</v>
      </c>
      <c r="M17" s="31">
        <v>0</v>
      </c>
      <c r="N17" s="31">
        <v>0</v>
      </c>
      <c r="O17" s="31">
        <v>0</v>
      </c>
      <c r="P17" s="31">
        <v>0</v>
      </c>
      <c r="Q17" s="16">
        <v>0</v>
      </c>
      <c r="R17" s="16">
        <v>0</v>
      </c>
      <c r="S17" s="16">
        <v>141.67</v>
      </c>
      <c r="T17" s="16">
        <v>85.69</v>
      </c>
      <c r="U17" s="16">
        <v>0</v>
      </c>
      <c r="V17" s="16">
        <v>0</v>
      </c>
      <c r="W17" s="16">
        <v>0</v>
      </c>
      <c r="X17" s="16">
        <v>5</v>
      </c>
      <c r="Y17" s="16">
        <v>0</v>
      </c>
      <c r="Z17" s="16">
        <v>0</v>
      </c>
      <c r="AA17" s="16">
        <v>4.92</v>
      </c>
      <c r="AB17" s="16">
        <v>5</v>
      </c>
      <c r="AC17" s="16">
        <v>41.06</v>
      </c>
      <c r="AD17" s="16">
        <v>0</v>
      </c>
      <c r="AE17" s="16">
        <v>0</v>
      </c>
    </row>
    <row r="18" spans="1:31" ht="24.75" customHeight="1">
      <c r="A18" s="29" t="s">
        <v>88</v>
      </c>
      <c r="B18" s="29"/>
      <c r="C18" s="29"/>
      <c r="D18" s="30" t="s">
        <v>173</v>
      </c>
      <c r="E18" s="174">
        <v>141.67</v>
      </c>
      <c r="F18" s="31">
        <v>0</v>
      </c>
      <c r="G18" s="31">
        <v>0</v>
      </c>
      <c r="H18" s="31">
        <v>0</v>
      </c>
      <c r="I18" s="31">
        <v>0</v>
      </c>
      <c r="J18" s="31">
        <v>0</v>
      </c>
      <c r="K18" s="31">
        <v>0</v>
      </c>
      <c r="L18" s="31">
        <v>0</v>
      </c>
      <c r="M18" s="31">
        <v>0</v>
      </c>
      <c r="N18" s="31">
        <v>0</v>
      </c>
      <c r="O18" s="31">
        <v>0</v>
      </c>
      <c r="P18" s="31">
        <v>0</v>
      </c>
      <c r="Q18" s="16">
        <v>0</v>
      </c>
      <c r="R18" s="16">
        <v>0</v>
      </c>
      <c r="S18" s="16">
        <v>141.67</v>
      </c>
      <c r="T18" s="16">
        <v>85.69</v>
      </c>
      <c r="U18" s="16">
        <v>0</v>
      </c>
      <c r="V18" s="16">
        <v>0</v>
      </c>
      <c r="W18" s="16">
        <v>0</v>
      </c>
      <c r="X18" s="16">
        <v>5</v>
      </c>
      <c r="Y18" s="16">
        <v>0</v>
      </c>
      <c r="Z18" s="16">
        <v>0</v>
      </c>
      <c r="AA18" s="16">
        <v>4.92</v>
      </c>
      <c r="AB18" s="16">
        <v>5</v>
      </c>
      <c r="AC18" s="16">
        <v>41.06</v>
      </c>
      <c r="AD18" s="16">
        <v>0</v>
      </c>
      <c r="AE18" s="16">
        <v>0</v>
      </c>
    </row>
    <row r="19" spans="1:31" ht="24.75" customHeight="1">
      <c r="A19" s="29"/>
      <c r="B19" s="29" t="s">
        <v>105</v>
      </c>
      <c r="C19" s="29"/>
      <c r="D19" s="30" t="s">
        <v>186</v>
      </c>
      <c r="E19" s="174">
        <v>141.67</v>
      </c>
      <c r="F19" s="31">
        <v>0</v>
      </c>
      <c r="G19" s="31">
        <v>0</v>
      </c>
      <c r="H19" s="31">
        <v>0</v>
      </c>
      <c r="I19" s="31">
        <v>0</v>
      </c>
      <c r="J19" s="31">
        <v>0</v>
      </c>
      <c r="K19" s="31">
        <v>0</v>
      </c>
      <c r="L19" s="31">
        <v>0</v>
      </c>
      <c r="M19" s="31">
        <v>0</v>
      </c>
      <c r="N19" s="31">
        <v>0</v>
      </c>
      <c r="O19" s="31">
        <v>0</v>
      </c>
      <c r="P19" s="31">
        <v>0</v>
      </c>
      <c r="Q19" s="16">
        <v>0</v>
      </c>
      <c r="R19" s="16">
        <v>0</v>
      </c>
      <c r="S19" s="16">
        <v>141.67</v>
      </c>
      <c r="T19" s="16">
        <v>85.69</v>
      </c>
      <c r="U19" s="16">
        <v>0</v>
      </c>
      <c r="V19" s="16">
        <v>0</v>
      </c>
      <c r="W19" s="16">
        <v>0</v>
      </c>
      <c r="X19" s="16">
        <v>5</v>
      </c>
      <c r="Y19" s="16">
        <v>0</v>
      </c>
      <c r="Z19" s="16">
        <v>0</v>
      </c>
      <c r="AA19" s="16">
        <v>4.92</v>
      </c>
      <c r="AB19" s="16">
        <v>5</v>
      </c>
      <c r="AC19" s="16">
        <v>41.06</v>
      </c>
      <c r="AD19" s="16">
        <v>0</v>
      </c>
      <c r="AE19" s="16">
        <v>0</v>
      </c>
    </row>
    <row r="20" spans="1:31" ht="24.75" customHeight="1">
      <c r="A20" s="29" t="s">
        <v>91</v>
      </c>
      <c r="B20" s="29" t="s">
        <v>107</v>
      </c>
      <c r="C20" s="29" t="s">
        <v>83</v>
      </c>
      <c r="D20" s="30" t="s">
        <v>187</v>
      </c>
      <c r="E20" s="174">
        <v>141.67</v>
      </c>
      <c r="F20" s="31">
        <v>0</v>
      </c>
      <c r="G20" s="31">
        <v>0</v>
      </c>
      <c r="H20" s="31">
        <v>0</v>
      </c>
      <c r="I20" s="31">
        <v>0</v>
      </c>
      <c r="J20" s="31">
        <v>0</v>
      </c>
      <c r="K20" s="31">
        <v>0</v>
      </c>
      <c r="L20" s="31">
        <v>0</v>
      </c>
      <c r="M20" s="31">
        <v>0</v>
      </c>
      <c r="N20" s="31">
        <v>0</v>
      </c>
      <c r="O20" s="31">
        <v>0</v>
      </c>
      <c r="P20" s="31">
        <v>0</v>
      </c>
      <c r="Q20" s="16">
        <v>0</v>
      </c>
      <c r="R20" s="16">
        <v>0</v>
      </c>
      <c r="S20" s="16">
        <v>141.67</v>
      </c>
      <c r="T20" s="16">
        <v>85.69</v>
      </c>
      <c r="U20" s="16">
        <v>0</v>
      </c>
      <c r="V20" s="16">
        <v>0</v>
      </c>
      <c r="W20" s="16">
        <v>0</v>
      </c>
      <c r="X20" s="16">
        <v>5</v>
      </c>
      <c r="Y20" s="16">
        <v>0</v>
      </c>
      <c r="Z20" s="16">
        <v>0</v>
      </c>
      <c r="AA20" s="16">
        <v>4.92</v>
      </c>
      <c r="AB20" s="16">
        <v>5</v>
      </c>
      <c r="AC20" s="16">
        <v>41.06</v>
      </c>
      <c r="AD20" s="16">
        <v>0</v>
      </c>
      <c r="AE20" s="16">
        <v>0</v>
      </c>
    </row>
    <row r="21" spans="1:31" ht="24.75" customHeight="1">
      <c r="A21" s="29"/>
      <c r="B21" s="29"/>
      <c r="C21" s="29"/>
      <c r="D21" s="30" t="s">
        <v>188</v>
      </c>
      <c r="E21" s="174">
        <v>88.23</v>
      </c>
      <c r="F21" s="31">
        <v>88.23</v>
      </c>
      <c r="G21" s="31">
        <v>42.63</v>
      </c>
      <c r="H21" s="31">
        <v>0</v>
      </c>
      <c r="I21" s="31">
        <v>0</v>
      </c>
      <c r="J21" s="31">
        <v>0</v>
      </c>
      <c r="K21" s="31">
        <v>0</v>
      </c>
      <c r="L21" s="31">
        <v>0</v>
      </c>
      <c r="M21" s="31">
        <v>0</v>
      </c>
      <c r="N21" s="31">
        <v>7.8</v>
      </c>
      <c r="O21" s="31">
        <v>1</v>
      </c>
      <c r="P21" s="31">
        <v>33.8</v>
      </c>
      <c r="Q21" s="16">
        <v>3</v>
      </c>
      <c r="R21" s="16">
        <v>0</v>
      </c>
      <c r="S21" s="16">
        <v>0</v>
      </c>
      <c r="T21" s="16">
        <v>0</v>
      </c>
      <c r="U21" s="16">
        <v>0</v>
      </c>
      <c r="V21" s="16">
        <v>0</v>
      </c>
      <c r="W21" s="16">
        <v>0</v>
      </c>
      <c r="X21" s="16">
        <v>0</v>
      </c>
      <c r="Y21" s="16">
        <v>0</v>
      </c>
      <c r="Z21" s="16">
        <v>0</v>
      </c>
      <c r="AA21" s="16">
        <v>0</v>
      </c>
      <c r="AB21" s="16">
        <v>0</v>
      </c>
      <c r="AC21" s="16">
        <v>0</v>
      </c>
      <c r="AD21" s="16">
        <v>0</v>
      </c>
      <c r="AE21" s="16">
        <v>0</v>
      </c>
    </row>
    <row r="22" spans="1:31" ht="24.75" customHeight="1">
      <c r="A22" s="29" t="s">
        <v>88</v>
      </c>
      <c r="B22" s="29"/>
      <c r="C22" s="29"/>
      <c r="D22" s="30" t="s">
        <v>173</v>
      </c>
      <c r="E22" s="174">
        <v>88.23</v>
      </c>
      <c r="F22" s="31">
        <v>88.23</v>
      </c>
      <c r="G22" s="31">
        <v>42.63</v>
      </c>
      <c r="H22" s="31">
        <v>0</v>
      </c>
      <c r="I22" s="31">
        <v>0</v>
      </c>
      <c r="J22" s="31">
        <v>0</v>
      </c>
      <c r="K22" s="31">
        <v>0</v>
      </c>
      <c r="L22" s="31">
        <v>0</v>
      </c>
      <c r="M22" s="31">
        <v>0</v>
      </c>
      <c r="N22" s="31">
        <v>7.8</v>
      </c>
      <c r="O22" s="31">
        <v>1</v>
      </c>
      <c r="P22" s="31">
        <v>33.8</v>
      </c>
      <c r="Q22" s="16">
        <v>3</v>
      </c>
      <c r="R22" s="16">
        <v>0</v>
      </c>
      <c r="S22" s="16">
        <v>0</v>
      </c>
      <c r="T22" s="16">
        <v>0</v>
      </c>
      <c r="U22" s="16">
        <v>0</v>
      </c>
      <c r="V22" s="16">
        <v>0</v>
      </c>
      <c r="W22" s="16">
        <v>0</v>
      </c>
      <c r="X22" s="16">
        <v>0</v>
      </c>
      <c r="Y22" s="16">
        <v>0</v>
      </c>
      <c r="Z22" s="16">
        <v>0</v>
      </c>
      <c r="AA22" s="16">
        <v>0</v>
      </c>
      <c r="AB22" s="16">
        <v>0</v>
      </c>
      <c r="AC22" s="16">
        <v>0</v>
      </c>
      <c r="AD22" s="16">
        <v>0</v>
      </c>
      <c r="AE22" s="16">
        <v>0</v>
      </c>
    </row>
    <row r="23" spans="1:31" ht="24.75" customHeight="1">
      <c r="A23" s="29"/>
      <c r="B23" s="29" t="s">
        <v>105</v>
      </c>
      <c r="C23" s="29"/>
      <c r="D23" s="30" t="s">
        <v>186</v>
      </c>
      <c r="E23" s="174">
        <v>88.23</v>
      </c>
      <c r="F23" s="31">
        <v>88.23</v>
      </c>
      <c r="G23" s="31">
        <v>42.63</v>
      </c>
      <c r="H23" s="31">
        <v>0</v>
      </c>
      <c r="I23" s="31">
        <v>0</v>
      </c>
      <c r="J23" s="31">
        <v>0</v>
      </c>
      <c r="K23" s="31">
        <v>0</v>
      </c>
      <c r="L23" s="31">
        <v>0</v>
      </c>
      <c r="M23" s="31">
        <v>0</v>
      </c>
      <c r="N23" s="31">
        <v>7.8</v>
      </c>
      <c r="O23" s="31">
        <v>1</v>
      </c>
      <c r="P23" s="31">
        <v>33.8</v>
      </c>
      <c r="Q23" s="16">
        <v>3</v>
      </c>
      <c r="R23" s="16">
        <v>0</v>
      </c>
      <c r="S23" s="16">
        <v>0</v>
      </c>
      <c r="T23" s="16">
        <v>0</v>
      </c>
      <c r="U23" s="16">
        <v>0</v>
      </c>
      <c r="V23" s="16">
        <v>0</v>
      </c>
      <c r="W23" s="16">
        <v>0</v>
      </c>
      <c r="X23" s="16">
        <v>0</v>
      </c>
      <c r="Y23" s="16">
        <v>0</v>
      </c>
      <c r="Z23" s="16">
        <v>0</v>
      </c>
      <c r="AA23" s="16">
        <v>0</v>
      </c>
      <c r="AB23" s="16">
        <v>0</v>
      </c>
      <c r="AC23" s="16">
        <v>0</v>
      </c>
      <c r="AD23" s="16">
        <v>0</v>
      </c>
      <c r="AE23" s="16">
        <v>0</v>
      </c>
    </row>
    <row r="24" spans="1:31" ht="24.75" customHeight="1">
      <c r="A24" s="29" t="s">
        <v>91</v>
      </c>
      <c r="B24" s="29" t="s">
        <v>107</v>
      </c>
      <c r="C24" s="29" t="s">
        <v>94</v>
      </c>
      <c r="D24" s="30" t="s">
        <v>189</v>
      </c>
      <c r="E24" s="174">
        <v>88.23</v>
      </c>
      <c r="F24" s="31">
        <v>88.23</v>
      </c>
      <c r="G24" s="31">
        <v>42.63</v>
      </c>
      <c r="H24" s="31">
        <v>0</v>
      </c>
      <c r="I24" s="31">
        <v>0</v>
      </c>
      <c r="J24" s="31">
        <v>0</v>
      </c>
      <c r="K24" s="31">
        <v>0</v>
      </c>
      <c r="L24" s="31">
        <v>0</v>
      </c>
      <c r="M24" s="31">
        <v>0</v>
      </c>
      <c r="N24" s="31">
        <v>7.8</v>
      </c>
      <c r="O24" s="31">
        <v>1</v>
      </c>
      <c r="P24" s="31">
        <v>33.8</v>
      </c>
      <c r="Q24" s="16">
        <v>3</v>
      </c>
      <c r="R24" s="16">
        <v>0</v>
      </c>
      <c r="S24" s="16">
        <v>0</v>
      </c>
      <c r="T24" s="16">
        <v>0</v>
      </c>
      <c r="U24" s="16">
        <v>0</v>
      </c>
      <c r="V24" s="16">
        <v>0</v>
      </c>
      <c r="W24" s="16">
        <v>0</v>
      </c>
      <c r="X24" s="16">
        <v>0</v>
      </c>
      <c r="Y24" s="16">
        <v>0</v>
      </c>
      <c r="Z24" s="16">
        <v>0</v>
      </c>
      <c r="AA24" s="16">
        <v>0</v>
      </c>
      <c r="AB24" s="16">
        <v>0</v>
      </c>
      <c r="AC24" s="16">
        <v>0</v>
      </c>
      <c r="AD24" s="16">
        <v>0</v>
      </c>
      <c r="AE24" s="16">
        <v>0</v>
      </c>
    </row>
    <row r="25" spans="1:31" ht="24.75" customHeight="1">
      <c r="A25" s="29"/>
      <c r="B25" s="29"/>
      <c r="C25" s="29"/>
      <c r="D25" s="30" t="s">
        <v>190</v>
      </c>
      <c r="E25" s="174">
        <v>215.04</v>
      </c>
      <c r="F25" s="31">
        <v>0</v>
      </c>
      <c r="G25" s="31">
        <v>0</v>
      </c>
      <c r="H25" s="31">
        <v>0</v>
      </c>
      <c r="I25" s="31">
        <v>0</v>
      </c>
      <c r="J25" s="31">
        <v>0</v>
      </c>
      <c r="K25" s="31">
        <v>0</v>
      </c>
      <c r="L25" s="31">
        <v>0</v>
      </c>
      <c r="M25" s="31">
        <v>0</v>
      </c>
      <c r="N25" s="31">
        <v>0</v>
      </c>
      <c r="O25" s="31">
        <v>0</v>
      </c>
      <c r="P25" s="31">
        <v>0</v>
      </c>
      <c r="Q25" s="16">
        <v>0</v>
      </c>
      <c r="R25" s="16">
        <v>0</v>
      </c>
      <c r="S25" s="16">
        <v>215.04</v>
      </c>
      <c r="T25" s="16">
        <v>207.24</v>
      </c>
      <c r="U25" s="16">
        <v>0</v>
      </c>
      <c r="V25" s="16">
        <v>0</v>
      </c>
      <c r="W25" s="16">
        <v>0</v>
      </c>
      <c r="X25" s="16">
        <v>0</v>
      </c>
      <c r="Y25" s="16">
        <v>0</v>
      </c>
      <c r="Z25" s="16">
        <v>0</v>
      </c>
      <c r="AA25" s="16">
        <v>7.8</v>
      </c>
      <c r="AB25" s="16">
        <v>0</v>
      </c>
      <c r="AC25" s="16">
        <v>0</v>
      </c>
      <c r="AD25" s="16">
        <v>0</v>
      </c>
      <c r="AE25" s="16">
        <v>0</v>
      </c>
    </row>
    <row r="26" spans="1:31" ht="24.75" customHeight="1">
      <c r="A26" s="29" t="s">
        <v>88</v>
      </c>
      <c r="B26" s="29"/>
      <c r="C26" s="29"/>
      <c r="D26" s="30" t="s">
        <v>173</v>
      </c>
      <c r="E26" s="174">
        <v>215.04</v>
      </c>
      <c r="F26" s="31">
        <v>0</v>
      </c>
      <c r="G26" s="31">
        <v>0</v>
      </c>
      <c r="H26" s="31">
        <v>0</v>
      </c>
      <c r="I26" s="31">
        <v>0</v>
      </c>
      <c r="J26" s="31">
        <v>0</v>
      </c>
      <c r="K26" s="31">
        <v>0</v>
      </c>
      <c r="L26" s="31">
        <v>0</v>
      </c>
      <c r="M26" s="31">
        <v>0</v>
      </c>
      <c r="N26" s="31">
        <v>0</v>
      </c>
      <c r="O26" s="31">
        <v>0</v>
      </c>
      <c r="P26" s="31">
        <v>0</v>
      </c>
      <c r="Q26" s="16">
        <v>0</v>
      </c>
      <c r="R26" s="16">
        <v>0</v>
      </c>
      <c r="S26" s="16">
        <v>215.04</v>
      </c>
      <c r="T26" s="16">
        <v>207.24</v>
      </c>
      <c r="U26" s="16">
        <v>0</v>
      </c>
      <c r="V26" s="16">
        <v>0</v>
      </c>
      <c r="W26" s="16">
        <v>0</v>
      </c>
      <c r="X26" s="16">
        <v>0</v>
      </c>
      <c r="Y26" s="16">
        <v>0</v>
      </c>
      <c r="Z26" s="16">
        <v>0</v>
      </c>
      <c r="AA26" s="16">
        <v>7.8</v>
      </c>
      <c r="AB26" s="16">
        <v>0</v>
      </c>
      <c r="AC26" s="16">
        <v>0</v>
      </c>
      <c r="AD26" s="16">
        <v>0</v>
      </c>
      <c r="AE26" s="16">
        <v>0</v>
      </c>
    </row>
    <row r="27" spans="1:31" ht="24.75" customHeight="1">
      <c r="A27" s="29"/>
      <c r="B27" s="29" t="s">
        <v>105</v>
      </c>
      <c r="C27" s="29"/>
      <c r="D27" s="30" t="s">
        <v>186</v>
      </c>
      <c r="E27" s="174">
        <v>215.04</v>
      </c>
      <c r="F27" s="31">
        <v>0</v>
      </c>
      <c r="G27" s="31">
        <v>0</v>
      </c>
      <c r="H27" s="31">
        <v>0</v>
      </c>
      <c r="I27" s="31">
        <v>0</v>
      </c>
      <c r="J27" s="31">
        <v>0</v>
      </c>
      <c r="K27" s="31">
        <v>0</v>
      </c>
      <c r="L27" s="31">
        <v>0</v>
      </c>
      <c r="M27" s="31">
        <v>0</v>
      </c>
      <c r="N27" s="31">
        <v>0</v>
      </c>
      <c r="O27" s="31">
        <v>0</v>
      </c>
      <c r="P27" s="31">
        <v>0</v>
      </c>
      <c r="Q27" s="16">
        <v>0</v>
      </c>
      <c r="R27" s="16">
        <v>0</v>
      </c>
      <c r="S27" s="16">
        <v>215.04</v>
      </c>
      <c r="T27" s="16">
        <v>207.24</v>
      </c>
      <c r="U27" s="16">
        <v>0</v>
      </c>
      <c r="V27" s="16">
        <v>0</v>
      </c>
      <c r="W27" s="16">
        <v>0</v>
      </c>
      <c r="X27" s="16">
        <v>0</v>
      </c>
      <c r="Y27" s="16">
        <v>0</v>
      </c>
      <c r="Z27" s="16">
        <v>0</v>
      </c>
      <c r="AA27" s="16">
        <v>7.8</v>
      </c>
      <c r="AB27" s="16">
        <v>0</v>
      </c>
      <c r="AC27" s="16">
        <v>0</v>
      </c>
      <c r="AD27" s="16">
        <v>0</v>
      </c>
      <c r="AE27" s="16">
        <v>0</v>
      </c>
    </row>
    <row r="28" spans="1:31" ht="24.75" customHeight="1">
      <c r="A28" s="29" t="s">
        <v>91</v>
      </c>
      <c r="B28" s="29" t="s">
        <v>107</v>
      </c>
      <c r="C28" s="29" t="s">
        <v>101</v>
      </c>
      <c r="D28" s="30" t="s">
        <v>191</v>
      </c>
      <c r="E28" s="174">
        <v>215.04</v>
      </c>
      <c r="F28" s="31">
        <v>0</v>
      </c>
      <c r="G28" s="31">
        <v>0</v>
      </c>
      <c r="H28" s="31">
        <v>0</v>
      </c>
      <c r="I28" s="31">
        <v>0</v>
      </c>
      <c r="J28" s="31">
        <v>0</v>
      </c>
      <c r="K28" s="31">
        <v>0</v>
      </c>
      <c r="L28" s="31">
        <v>0</v>
      </c>
      <c r="M28" s="31">
        <v>0</v>
      </c>
      <c r="N28" s="31">
        <v>0</v>
      </c>
      <c r="O28" s="31">
        <v>0</v>
      </c>
      <c r="P28" s="31">
        <v>0</v>
      </c>
      <c r="Q28" s="16">
        <v>0</v>
      </c>
      <c r="R28" s="16">
        <v>0</v>
      </c>
      <c r="S28" s="16">
        <v>215.04</v>
      </c>
      <c r="T28" s="16">
        <v>207.24</v>
      </c>
      <c r="U28" s="16">
        <v>0</v>
      </c>
      <c r="V28" s="16">
        <v>0</v>
      </c>
      <c r="W28" s="16">
        <v>0</v>
      </c>
      <c r="X28" s="16">
        <v>0</v>
      </c>
      <c r="Y28" s="16">
        <v>0</v>
      </c>
      <c r="Z28" s="16">
        <v>0</v>
      </c>
      <c r="AA28" s="16">
        <v>7.8</v>
      </c>
      <c r="AB28" s="16">
        <v>0</v>
      </c>
      <c r="AC28" s="16">
        <v>0</v>
      </c>
      <c r="AD28" s="16">
        <v>0</v>
      </c>
      <c r="AE28" s="16">
        <v>0</v>
      </c>
    </row>
    <row r="29" spans="1:31" ht="24.75" customHeight="1">
      <c r="A29" s="29"/>
      <c r="B29" s="29"/>
      <c r="C29" s="29"/>
      <c r="D29" s="30" t="s">
        <v>192</v>
      </c>
      <c r="E29" s="174">
        <v>57.86</v>
      </c>
      <c r="F29" s="31">
        <v>0</v>
      </c>
      <c r="G29" s="31">
        <v>0</v>
      </c>
      <c r="H29" s="31">
        <v>0</v>
      </c>
      <c r="I29" s="31">
        <v>0</v>
      </c>
      <c r="J29" s="31">
        <v>0</v>
      </c>
      <c r="K29" s="31">
        <v>0</v>
      </c>
      <c r="L29" s="31">
        <v>0</v>
      </c>
      <c r="M29" s="31">
        <v>0</v>
      </c>
      <c r="N29" s="31">
        <v>0</v>
      </c>
      <c r="O29" s="31">
        <v>0</v>
      </c>
      <c r="P29" s="31">
        <v>0</v>
      </c>
      <c r="Q29" s="16">
        <v>0</v>
      </c>
      <c r="R29" s="16">
        <v>0</v>
      </c>
      <c r="S29" s="16">
        <v>57.86</v>
      </c>
      <c r="T29" s="16">
        <v>44.26</v>
      </c>
      <c r="U29" s="16">
        <v>0</v>
      </c>
      <c r="V29" s="16">
        <v>5.6</v>
      </c>
      <c r="W29" s="16">
        <v>0</v>
      </c>
      <c r="X29" s="16">
        <v>0</v>
      </c>
      <c r="Y29" s="16">
        <v>0</v>
      </c>
      <c r="Z29" s="16">
        <v>0</v>
      </c>
      <c r="AA29" s="16">
        <v>3.9</v>
      </c>
      <c r="AB29" s="16">
        <v>2</v>
      </c>
      <c r="AC29" s="16">
        <v>0</v>
      </c>
      <c r="AD29" s="16">
        <v>2.1</v>
      </c>
      <c r="AE29" s="16">
        <v>0</v>
      </c>
    </row>
    <row r="30" spans="1:31" ht="24.75" customHeight="1">
      <c r="A30" s="29" t="s">
        <v>88</v>
      </c>
      <c r="B30" s="29"/>
      <c r="C30" s="29"/>
      <c r="D30" s="30" t="s">
        <v>173</v>
      </c>
      <c r="E30" s="174">
        <v>57.86</v>
      </c>
      <c r="F30" s="31">
        <v>0</v>
      </c>
      <c r="G30" s="31">
        <v>0</v>
      </c>
      <c r="H30" s="31">
        <v>0</v>
      </c>
      <c r="I30" s="31">
        <v>0</v>
      </c>
      <c r="J30" s="31">
        <v>0</v>
      </c>
      <c r="K30" s="31">
        <v>0</v>
      </c>
      <c r="L30" s="31">
        <v>0</v>
      </c>
      <c r="M30" s="31">
        <v>0</v>
      </c>
      <c r="N30" s="31">
        <v>0</v>
      </c>
      <c r="O30" s="31">
        <v>0</v>
      </c>
      <c r="P30" s="31">
        <v>0</v>
      </c>
      <c r="Q30" s="16">
        <v>0</v>
      </c>
      <c r="R30" s="16">
        <v>0</v>
      </c>
      <c r="S30" s="16">
        <v>57.86</v>
      </c>
      <c r="T30" s="16">
        <v>44.26</v>
      </c>
      <c r="U30" s="16">
        <v>0</v>
      </c>
      <c r="V30" s="16">
        <v>5.6</v>
      </c>
      <c r="W30" s="16">
        <v>0</v>
      </c>
      <c r="X30" s="16">
        <v>0</v>
      </c>
      <c r="Y30" s="16">
        <v>0</v>
      </c>
      <c r="Z30" s="16">
        <v>0</v>
      </c>
      <c r="AA30" s="16">
        <v>3.9</v>
      </c>
      <c r="AB30" s="16">
        <v>2</v>
      </c>
      <c r="AC30" s="16">
        <v>0</v>
      </c>
      <c r="AD30" s="16">
        <v>2.1</v>
      </c>
      <c r="AE30" s="16">
        <v>0</v>
      </c>
    </row>
    <row r="31" spans="1:31" ht="24.75" customHeight="1">
      <c r="A31" s="29"/>
      <c r="B31" s="29" t="s">
        <v>105</v>
      </c>
      <c r="C31" s="29"/>
      <c r="D31" s="30" t="s">
        <v>186</v>
      </c>
      <c r="E31" s="174">
        <v>57.86</v>
      </c>
      <c r="F31" s="31">
        <v>0</v>
      </c>
      <c r="G31" s="31">
        <v>0</v>
      </c>
      <c r="H31" s="31">
        <v>0</v>
      </c>
      <c r="I31" s="31">
        <v>0</v>
      </c>
      <c r="J31" s="31">
        <v>0</v>
      </c>
      <c r="K31" s="31">
        <v>0</v>
      </c>
      <c r="L31" s="31">
        <v>0</v>
      </c>
      <c r="M31" s="31">
        <v>0</v>
      </c>
      <c r="N31" s="31">
        <v>0</v>
      </c>
      <c r="O31" s="31">
        <v>0</v>
      </c>
      <c r="P31" s="31">
        <v>0</v>
      </c>
      <c r="Q31" s="16">
        <v>0</v>
      </c>
      <c r="R31" s="16">
        <v>0</v>
      </c>
      <c r="S31" s="16">
        <v>57.86</v>
      </c>
      <c r="T31" s="16">
        <v>44.26</v>
      </c>
      <c r="U31" s="16">
        <v>0</v>
      </c>
      <c r="V31" s="16">
        <v>5.6</v>
      </c>
      <c r="W31" s="16">
        <v>0</v>
      </c>
      <c r="X31" s="16">
        <v>0</v>
      </c>
      <c r="Y31" s="16">
        <v>0</v>
      </c>
      <c r="Z31" s="16">
        <v>0</v>
      </c>
      <c r="AA31" s="16">
        <v>3.9</v>
      </c>
      <c r="AB31" s="16">
        <v>2</v>
      </c>
      <c r="AC31" s="16">
        <v>0</v>
      </c>
      <c r="AD31" s="16">
        <v>2.1</v>
      </c>
      <c r="AE31" s="16">
        <v>0</v>
      </c>
    </row>
    <row r="32" spans="1:31" ht="24.75" customHeight="1">
      <c r="A32" s="29" t="s">
        <v>91</v>
      </c>
      <c r="B32" s="29" t="s">
        <v>107</v>
      </c>
      <c r="C32" s="29" t="s">
        <v>79</v>
      </c>
      <c r="D32" s="30" t="s">
        <v>193</v>
      </c>
      <c r="E32" s="174">
        <v>57.86</v>
      </c>
      <c r="F32" s="31">
        <v>0</v>
      </c>
      <c r="G32" s="31">
        <v>0</v>
      </c>
      <c r="H32" s="31">
        <v>0</v>
      </c>
      <c r="I32" s="31">
        <v>0</v>
      </c>
      <c r="J32" s="31">
        <v>0</v>
      </c>
      <c r="K32" s="31">
        <v>0</v>
      </c>
      <c r="L32" s="31">
        <v>0</v>
      </c>
      <c r="M32" s="31">
        <v>0</v>
      </c>
      <c r="N32" s="31">
        <v>0</v>
      </c>
      <c r="O32" s="31">
        <v>0</v>
      </c>
      <c r="P32" s="31">
        <v>0</v>
      </c>
      <c r="Q32" s="16">
        <v>0</v>
      </c>
      <c r="R32" s="16">
        <v>0</v>
      </c>
      <c r="S32" s="16">
        <v>57.86</v>
      </c>
      <c r="T32" s="16">
        <v>44.26</v>
      </c>
      <c r="U32" s="16">
        <v>0</v>
      </c>
      <c r="V32" s="16">
        <v>5.6</v>
      </c>
      <c r="W32" s="16">
        <v>0</v>
      </c>
      <c r="X32" s="16">
        <v>0</v>
      </c>
      <c r="Y32" s="16">
        <v>0</v>
      </c>
      <c r="Z32" s="16">
        <v>0</v>
      </c>
      <c r="AA32" s="16">
        <v>3.9</v>
      </c>
      <c r="AB32" s="16">
        <v>2</v>
      </c>
      <c r="AC32" s="16">
        <v>0</v>
      </c>
      <c r="AD32" s="16">
        <v>2.1</v>
      </c>
      <c r="AE32" s="16">
        <v>0</v>
      </c>
    </row>
    <row r="33" spans="1:31" ht="24.75" customHeight="1">
      <c r="A33" s="29"/>
      <c r="B33" s="29"/>
      <c r="C33" s="29"/>
      <c r="D33" s="30" t="s">
        <v>194</v>
      </c>
      <c r="E33" s="174">
        <v>10.75</v>
      </c>
      <c r="F33" s="31">
        <v>0</v>
      </c>
      <c r="G33" s="31">
        <v>0</v>
      </c>
      <c r="H33" s="31">
        <v>0</v>
      </c>
      <c r="I33" s="31">
        <v>0</v>
      </c>
      <c r="J33" s="31">
        <v>0</v>
      </c>
      <c r="K33" s="31">
        <v>0</v>
      </c>
      <c r="L33" s="31">
        <v>0</v>
      </c>
      <c r="M33" s="31">
        <v>0</v>
      </c>
      <c r="N33" s="31">
        <v>0</v>
      </c>
      <c r="O33" s="31">
        <v>0</v>
      </c>
      <c r="P33" s="31">
        <v>0</v>
      </c>
      <c r="Q33" s="16">
        <v>0</v>
      </c>
      <c r="R33" s="16">
        <v>0</v>
      </c>
      <c r="S33" s="16">
        <v>10.75</v>
      </c>
      <c r="T33" s="16">
        <v>2.8</v>
      </c>
      <c r="U33" s="16">
        <v>0</v>
      </c>
      <c r="V33" s="16">
        <v>0</v>
      </c>
      <c r="W33" s="16">
        <v>0</v>
      </c>
      <c r="X33" s="16">
        <v>0</v>
      </c>
      <c r="Y33" s="16">
        <v>0</v>
      </c>
      <c r="Z33" s="16">
        <v>0</v>
      </c>
      <c r="AA33" s="16">
        <v>1.95</v>
      </c>
      <c r="AB33" s="16">
        <v>0</v>
      </c>
      <c r="AC33" s="16">
        <v>6</v>
      </c>
      <c r="AD33" s="16">
        <v>0</v>
      </c>
      <c r="AE33" s="16">
        <v>0</v>
      </c>
    </row>
    <row r="34" spans="1:31" ht="24.75" customHeight="1">
      <c r="A34" s="29" t="s">
        <v>88</v>
      </c>
      <c r="B34" s="29"/>
      <c r="C34" s="29"/>
      <c r="D34" s="30" t="s">
        <v>173</v>
      </c>
      <c r="E34" s="174">
        <v>10.75</v>
      </c>
      <c r="F34" s="31">
        <v>0</v>
      </c>
      <c r="G34" s="31">
        <v>0</v>
      </c>
      <c r="H34" s="31">
        <v>0</v>
      </c>
      <c r="I34" s="31">
        <v>0</v>
      </c>
      <c r="J34" s="31">
        <v>0</v>
      </c>
      <c r="K34" s="31">
        <v>0</v>
      </c>
      <c r="L34" s="31">
        <v>0</v>
      </c>
      <c r="M34" s="31">
        <v>0</v>
      </c>
      <c r="N34" s="31">
        <v>0</v>
      </c>
      <c r="O34" s="31">
        <v>0</v>
      </c>
      <c r="P34" s="31">
        <v>0</v>
      </c>
      <c r="Q34" s="16">
        <v>0</v>
      </c>
      <c r="R34" s="16">
        <v>0</v>
      </c>
      <c r="S34" s="16">
        <v>10.75</v>
      </c>
      <c r="T34" s="16">
        <v>2.8</v>
      </c>
      <c r="U34" s="16">
        <v>0</v>
      </c>
      <c r="V34" s="16">
        <v>0</v>
      </c>
      <c r="W34" s="16">
        <v>0</v>
      </c>
      <c r="X34" s="16">
        <v>0</v>
      </c>
      <c r="Y34" s="16">
        <v>0</v>
      </c>
      <c r="Z34" s="16">
        <v>0</v>
      </c>
      <c r="AA34" s="16">
        <v>1.95</v>
      </c>
      <c r="AB34" s="16">
        <v>0</v>
      </c>
      <c r="AC34" s="16">
        <v>6</v>
      </c>
      <c r="AD34" s="16">
        <v>0</v>
      </c>
      <c r="AE34" s="16">
        <v>0</v>
      </c>
    </row>
    <row r="35" spans="1:31" ht="24.75" customHeight="1">
      <c r="A35" s="29"/>
      <c r="B35" s="29" t="s">
        <v>105</v>
      </c>
      <c r="C35" s="29"/>
      <c r="D35" s="30" t="s">
        <v>186</v>
      </c>
      <c r="E35" s="174">
        <v>10.75</v>
      </c>
      <c r="F35" s="31">
        <v>0</v>
      </c>
      <c r="G35" s="31">
        <v>0</v>
      </c>
      <c r="H35" s="31">
        <v>0</v>
      </c>
      <c r="I35" s="31">
        <v>0</v>
      </c>
      <c r="J35" s="31">
        <v>0</v>
      </c>
      <c r="K35" s="31">
        <v>0</v>
      </c>
      <c r="L35" s="31">
        <v>0</v>
      </c>
      <c r="M35" s="31">
        <v>0</v>
      </c>
      <c r="N35" s="31">
        <v>0</v>
      </c>
      <c r="O35" s="31">
        <v>0</v>
      </c>
      <c r="P35" s="31">
        <v>0</v>
      </c>
      <c r="Q35" s="16">
        <v>0</v>
      </c>
      <c r="R35" s="16">
        <v>0</v>
      </c>
      <c r="S35" s="16">
        <v>10.75</v>
      </c>
      <c r="T35" s="16">
        <v>2.8</v>
      </c>
      <c r="U35" s="16">
        <v>0</v>
      </c>
      <c r="V35" s="16">
        <v>0</v>
      </c>
      <c r="W35" s="16">
        <v>0</v>
      </c>
      <c r="X35" s="16">
        <v>0</v>
      </c>
      <c r="Y35" s="16">
        <v>0</v>
      </c>
      <c r="Z35" s="16">
        <v>0</v>
      </c>
      <c r="AA35" s="16">
        <v>1.95</v>
      </c>
      <c r="AB35" s="16">
        <v>0</v>
      </c>
      <c r="AC35" s="16">
        <v>6</v>
      </c>
      <c r="AD35" s="16">
        <v>0</v>
      </c>
      <c r="AE35" s="16">
        <v>0</v>
      </c>
    </row>
    <row r="36" spans="1:31" ht="24.75" customHeight="1">
      <c r="A36" s="29" t="s">
        <v>91</v>
      </c>
      <c r="B36" s="29" t="s">
        <v>107</v>
      </c>
      <c r="C36" s="29" t="s">
        <v>114</v>
      </c>
      <c r="D36" s="30" t="s">
        <v>195</v>
      </c>
      <c r="E36" s="174">
        <v>10.75</v>
      </c>
      <c r="F36" s="31">
        <v>0</v>
      </c>
      <c r="G36" s="31">
        <v>0</v>
      </c>
      <c r="H36" s="31">
        <v>0</v>
      </c>
      <c r="I36" s="31">
        <v>0</v>
      </c>
      <c r="J36" s="31">
        <v>0</v>
      </c>
      <c r="K36" s="31">
        <v>0</v>
      </c>
      <c r="L36" s="31">
        <v>0</v>
      </c>
      <c r="M36" s="31">
        <v>0</v>
      </c>
      <c r="N36" s="31">
        <v>0</v>
      </c>
      <c r="O36" s="31">
        <v>0</v>
      </c>
      <c r="P36" s="31">
        <v>0</v>
      </c>
      <c r="Q36" s="16">
        <v>0</v>
      </c>
      <c r="R36" s="16">
        <v>0</v>
      </c>
      <c r="S36" s="16">
        <v>10.75</v>
      </c>
      <c r="T36" s="16">
        <v>2.8</v>
      </c>
      <c r="U36" s="16">
        <v>0</v>
      </c>
      <c r="V36" s="16">
        <v>0</v>
      </c>
      <c r="W36" s="16">
        <v>0</v>
      </c>
      <c r="X36" s="16">
        <v>0</v>
      </c>
      <c r="Y36" s="16">
        <v>0</v>
      </c>
      <c r="Z36" s="16">
        <v>0</v>
      </c>
      <c r="AA36" s="16">
        <v>1.95</v>
      </c>
      <c r="AB36" s="16">
        <v>0</v>
      </c>
      <c r="AC36" s="16">
        <v>6</v>
      </c>
      <c r="AD36" s="16">
        <v>0</v>
      </c>
      <c r="AE36" s="16">
        <v>0</v>
      </c>
    </row>
    <row r="37" spans="1:31" ht="24.75" customHeight="1">
      <c r="A37" s="29"/>
      <c r="B37" s="29"/>
      <c r="C37" s="29"/>
      <c r="D37" s="30" t="s">
        <v>196</v>
      </c>
      <c r="E37" s="174">
        <v>8.27</v>
      </c>
      <c r="F37" s="31">
        <v>8.27</v>
      </c>
      <c r="G37" s="31">
        <v>7.47</v>
      </c>
      <c r="H37" s="31">
        <v>0.5</v>
      </c>
      <c r="I37" s="31">
        <v>0</v>
      </c>
      <c r="J37" s="31">
        <v>0</v>
      </c>
      <c r="K37" s="31">
        <v>0</v>
      </c>
      <c r="L37" s="31">
        <v>0</v>
      </c>
      <c r="M37" s="31">
        <v>0</v>
      </c>
      <c r="N37" s="31">
        <v>0</v>
      </c>
      <c r="O37" s="31">
        <v>0</v>
      </c>
      <c r="P37" s="31">
        <v>0</v>
      </c>
      <c r="Q37" s="16">
        <v>0.3</v>
      </c>
      <c r="R37" s="16">
        <v>0</v>
      </c>
      <c r="S37" s="16">
        <v>0</v>
      </c>
      <c r="T37" s="16">
        <v>0</v>
      </c>
      <c r="U37" s="16">
        <v>0</v>
      </c>
      <c r="V37" s="16">
        <v>0</v>
      </c>
      <c r="W37" s="16">
        <v>0</v>
      </c>
      <c r="X37" s="16">
        <v>0</v>
      </c>
      <c r="Y37" s="16">
        <v>0</v>
      </c>
      <c r="Z37" s="16">
        <v>0</v>
      </c>
      <c r="AA37" s="16">
        <v>0</v>
      </c>
      <c r="AB37" s="16">
        <v>0</v>
      </c>
      <c r="AC37" s="16">
        <v>0</v>
      </c>
      <c r="AD37" s="16">
        <v>0</v>
      </c>
      <c r="AE37" s="16">
        <v>0</v>
      </c>
    </row>
    <row r="38" spans="1:31" ht="24.75" customHeight="1">
      <c r="A38" s="29" t="s">
        <v>88</v>
      </c>
      <c r="B38" s="29"/>
      <c r="C38" s="29"/>
      <c r="D38" s="30" t="s">
        <v>173</v>
      </c>
      <c r="E38" s="174">
        <v>8.27</v>
      </c>
      <c r="F38" s="31">
        <v>8.27</v>
      </c>
      <c r="G38" s="31">
        <v>7.47</v>
      </c>
      <c r="H38" s="31">
        <v>0.5</v>
      </c>
      <c r="I38" s="31">
        <v>0</v>
      </c>
      <c r="J38" s="31">
        <v>0</v>
      </c>
      <c r="K38" s="31">
        <v>0</v>
      </c>
      <c r="L38" s="31">
        <v>0</v>
      </c>
      <c r="M38" s="31">
        <v>0</v>
      </c>
      <c r="N38" s="31">
        <v>0</v>
      </c>
      <c r="O38" s="31">
        <v>0</v>
      </c>
      <c r="P38" s="31">
        <v>0</v>
      </c>
      <c r="Q38" s="16">
        <v>0.3</v>
      </c>
      <c r="R38" s="16">
        <v>0</v>
      </c>
      <c r="S38" s="16">
        <v>0</v>
      </c>
      <c r="T38" s="16">
        <v>0</v>
      </c>
      <c r="U38" s="16">
        <v>0</v>
      </c>
      <c r="V38" s="16">
        <v>0</v>
      </c>
      <c r="W38" s="16">
        <v>0</v>
      </c>
      <c r="X38" s="16">
        <v>0</v>
      </c>
      <c r="Y38" s="16">
        <v>0</v>
      </c>
      <c r="Z38" s="16">
        <v>0</v>
      </c>
      <c r="AA38" s="16">
        <v>0</v>
      </c>
      <c r="AB38" s="16">
        <v>0</v>
      </c>
      <c r="AC38" s="16">
        <v>0</v>
      </c>
      <c r="AD38" s="16">
        <v>0</v>
      </c>
      <c r="AE38" s="16">
        <v>0</v>
      </c>
    </row>
    <row r="39" spans="1:31" ht="24.75" customHeight="1">
      <c r="A39" s="29"/>
      <c r="B39" s="29" t="s">
        <v>105</v>
      </c>
      <c r="C39" s="29"/>
      <c r="D39" s="30" t="s">
        <v>186</v>
      </c>
      <c r="E39" s="174">
        <v>8.27</v>
      </c>
      <c r="F39" s="31">
        <v>8.27</v>
      </c>
      <c r="G39" s="31">
        <v>7.47</v>
      </c>
      <c r="H39" s="31">
        <v>0.5</v>
      </c>
      <c r="I39" s="31">
        <v>0</v>
      </c>
      <c r="J39" s="31">
        <v>0</v>
      </c>
      <c r="K39" s="31">
        <v>0</v>
      </c>
      <c r="L39" s="31">
        <v>0</v>
      </c>
      <c r="M39" s="31">
        <v>0</v>
      </c>
      <c r="N39" s="31">
        <v>0</v>
      </c>
      <c r="O39" s="31">
        <v>0</v>
      </c>
      <c r="P39" s="31">
        <v>0</v>
      </c>
      <c r="Q39" s="16">
        <v>0.3</v>
      </c>
      <c r="R39" s="16">
        <v>0</v>
      </c>
      <c r="S39" s="16">
        <v>0</v>
      </c>
      <c r="T39" s="16">
        <v>0</v>
      </c>
      <c r="U39" s="16">
        <v>0</v>
      </c>
      <c r="V39" s="16">
        <v>0</v>
      </c>
      <c r="W39" s="16">
        <v>0</v>
      </c>
      <c r="X39" s="16">
        <v>0</v>
      </c>
      <c r="Y39" s="16">
        <v>0</v>
      </c>
      <c r="Z39" s="16">
        <v>0</v>
      </c>
      <c r="AA39" s="16">
        <v>0</v>
      </c>
      <c r="AB39" s="16">
        <v>0</v>
      </c>
      <c r="AC39" s="16">
        <v>0</v>
      </c>
      <c r="AD39" s="16">
        <v>0</v>
      </c>
      <c r="AE39" s="16">
        <v>0</v>
      </c>
    </row>
    <row r="40" spans="1:31" ht="24.75" customHeight="1">
      <c r="A40" s="29" t="s">
        <v>91</v>
      </c>
      <c r="B40" s="29" t="s">
        <v>107</v>
      </c>
      <c r="C40" s="29" t="s">
        <v>114</v>
      </c>
      <c r="D40" s="30" t="s">
        <v>195</v>
      </c>
      <c r="E40" s="174">
        <v>8.27</v>
      </c>
      <c r="F40" s="31">
        <v>8.27</v>
      </c>
      <c r="G40" s="31">
        <v>7.47</v>
      </c>
      <c r="H40" s="31">
        <v>0.5</v>
      </c>
      <c r="I40" s="31">
        <v>0</v>
      </c>
      <c r="J40" s="31">
        <v>0</v>
      </c>
      <c r="K40" s="31">
        <v>0</v>
      </c>
      <c r="L40" s="31">
        <v>0</v>
      </c>
      <c r="M40" s="31">
        <v>0</v>
      </c>
      <c r="N40" s="31">
        <v>0</v>
      </c>
      <c r="O40" s="31">
        <v>0</v>
      </c>
      <c r="P40" s="31">
        <v>0</v>
      </c>
      <c r="Q40" s="16">
        <v>0.3</v>
      </c>
      <c r="R40" s="16">
        <v>0</v>
      </c>
      <c r="S40" s="16">
        <v>0</v>
      </c>
      <c r="T40" s="16">
        <v>0</v>
      </c>
      <c r="U40" s="16">
        <v>0</v>
      </c>
      <c r="V40" s="16">
        <v>0</v>
      </c>
      <c r="W40" s="16">
        <v>0</v>
      </c>
      <c r="X40" s="16">
        <v>0</v>
      </c>
      <c r="Y40" s="16">
        <v>0</v>
      </c>
      <c r="Z40" s="16">
        <v>0</v>
      </c>
      <c r="AA40" s="16">
        <v>0</v>
      </c>
      <c r="AB40" s="16">
        <v>0</v>
      </c>
      <c r="AC40" s="16">
        <v>0</v>
      </c>
      <c r="AD40" s="16">
        <v>0</v>
      </c>
      <c r="AE40" s="16">
        <v>0</v>
      </c>
    </row>
    <row r="41" spans="1:31" ht="24.75" customHeight="1">
      <c r="A41" s="29"/>
      <c r="B41" s="29"/>
      <c r="C41" s="29"/>
      <c r="D41" s="30" t="s">
        <v>197</v>
      </c>
      <c r="E41" s="174">
        <v>17.58</v>
      </c>
      <c r="F41" s="31">
        <v>0</v>
      </c>
      <c r="G41" s="31">
        <v>0</v>
      </c>
      <c r="H41" s="31">
        <v>0</v>
      </c>
      <c r="I41" s="31">
        <v>0</v>
      </c>
      <c r="J41" s="31">
        <v>0</v>
      </c>
      <c r="K41" s="31">
        <v>0</v>
      </c>
      <c r="L41" s="31">
        <v>0</v>
      </c>
      <c r="M41" s="31">
        <v>0</v>
      </c>
      <c r="N41" s="31">
        <v>0</v>
      </c>
      <c r="O41" s="31">
        <v>0</v>
      </c>
      <c r="P41" s="31">
        <v>0</v>
      </c>
      <c r="Q41" s="16">
        <v>0</v>
      </c>
      <c r="R41" s="16">
        <v>0</v>
      </c>
      <c r="S41" s="16">
        <v>17.58</v>
      </c>
      <c r="T41" s="16">
        <v>10.43</v>
      </c>
      <c r="U41" s="16">
        <v>0</v>
      </c>
      <c r="V41" s="16">
        <v>0.6</v>
      </c>
      <c r="W41" s="16">
        <v>0</v>
      </c>
      <c r="X41" s="16">
        <v>0.2</v>
      </c>
      <c r="Y41" s="16">
        <v>0</v>
      </c>
      <c r="Z41" s="16">
        <v>0</v>
      </c>
      <c r="AA41" s="16">
        <v>1.95</v>
      </c>
      <c r="AB41" s="16">
        <v>0.4</v>
      </c>
      <c r="AC41" s="16">
        <v>4</v>
      </c>
      <c r="AD41" s="16">
        <v>0</v>
      </c>
      <c r="AE41" s="16">
        <v>0</v>
      </c>
    </row>
    <row r="42" spans="1:31" ht="24.75" customHeight="1">
      <c r="A42" s="29" t="s">
        <v>88</v>
      </c>
      <c r="B42" s="29"/>
      <c r="C42" s="29"/>
      <c r="D42" s="30" t="s">
        <v>173</v>
      </c>
      <c r="E42" s="174">
        <v>17.58</v>
      </c>
      <c r="F42" s="31">
        <v>0</v>
      </c>
      <c r="G42" s="31">
        <v>0</v>
      </c>
      <c r="H42" s="31">
        <v>0</v>
      </c>
      <c r="I42" s="31">
        <v>0</v>
      </c>
      <c r="J42" s="31">
        <v>0</v>
      </c>
      <c r="K42" s="31">
        <v>0</v>
      </c>
      <c r="L42" s="31">
        <v>0</v>
      </c>
      <c r="M42" s="31">
        <v>0</v>
      </c>
      <c r="N42" s="31">
        <v>0</v>
      </c>
      <c r="O42" s="31">
        <v>0</v>
      </c>
      <c r="P42" s="31">
        <v>0</v>
      </c>
      <c r="Q42" s="16">
        <v>0</v>
      </c>
      <c r="R42" s="16">
        <v>0</v>
      </c>
      <c r="S42" s="16">
        <v>17.58</v>
      </c>
      <c r="T42" s="16">
        <v>10.43</v>
      </c>
      <c r="U42" s="16">
        <v>0</v>
      </c>
      <c r="V42" s="16">
        <v>0.6</v>
      </c>
      <c r="W42" s="16">
        <v>0</v>
      </c>
      <c r="X42" s="16">
        <v>0.2</v>
      </c>
      <c r="Y42" s="16">
        <v>0</v>
      </c>
      <c r="Z42" s="16">
        <v>0</v>
      </c>
      <c r="AA42" s="16">
        <v>1.95</v>
      </c>
      <c r="AB42" s="16">
        <v>0.4</v>
      </c>
      <c r="AC42" s="16">
        <v>4</v>
      </c>
      <c r="AD42" s="16">
        <v>0</v>
      </c>
      <c r="AE42" s="16">
        <v>0</v>
      </c>
    </row>
    <row r="43" spans="1:31" ht="24.75" customHeight="1">
      <c r="A43" s="29"/>
      <c r="B43" s="29" t="s">
        <v>105</v>
      </c>
      <c r="C43" s="29"/>
      <c r="D43" s="30" t="s">
        <v>186</v>
      </c>
      <c r="E43" s="174">
        <v>17.58</v>
      </c>
      <c r="F43" s="31">
        <v>0</v>
      </c>
      <c r="G43" s="31">
        <v>0</v>
      </c>
      <c r="H43" s="31">
        <v>0</v>
      </c>
      <c r="I43" s="31">
        <v>0</v>
      </c>
      <c r="J43" s="31">
        <v>0</v>
      </c>
      <c r="K43" s="31">
        <v>0</v>
      </c>
      <c r="L43" s="31">
        <v>0</v>
      </c>
      <c r="M43" s="31">
        <v>0</v>
      </c>
      <c r="N43" s="31">
        <v>0</v>
      </c>
      <c r="O43" s="31">
        <v>0</v>
      </c>
      <c r="P43" s="31">
        <v>0</v>
      </c>
      <c r="Q43" s="16">
        <v>0</v>
      </c>
      <c r="R43" s="16">
        <v>0</v>
      </c>
      <c r="S43" s="16">
        <v>17.58</v>
      </c>
      <c r="T43" s="16">
        <v>10.43</v>
      </c>
      <c r="U43" s="16">
        <v>0</v>
      </c>
      <c r="V43" s="16">
        <v>0.6</v>
      </c>
      <c r="W43" s="16">
        <v>0</v>
      </c>
      <c r="X43" s="16">
        <v>0.2</v>
      </c>
      <c r="Y43" s="16">
        <v>0</v>
      </c>
      <c r="Z43" s="16">
        <v>0</v>
      </c>
      <c r="AA43" s="16">
        <v>1.95</v>
      </c>
      <c r="AB43" s="16">
        <v>0.4</v>
      </c>
      <c r="AC43" s="16">
        <v>4</v>
      </c>
      <c r="AD43" s="16">
        <v>0</v>
      </c>
      <c r="AE43" s="16">
        <v>0</v>
      </c>
    </row>
    <row r="44" spans="1:31" ht="24.75" customHeight="1">
      <c r="A44" s="29" t="s">
        <v>91</v>
      </c>
      <c r="B44" s="29" t="s">
        <v>107</v>
      </c>
      <c r="C44" s="29" t="s">
        <v>114</v>
      </c>
      <c r="D44" s="30" t="s">
        <v>195</v>
      </c>
      <c r="E44" s="174">
        <v>17.58</v>
      </c>
      <c r="F44" s="31">
        <v>0</v>
      </c>
      <c r="G44" s="31">
        <v>0</v>
      </c>
      <c r="H44" s="31">
        <v>0</v>
      </c>
      <c r="I44" s="31">
        <v>0</v>
      </c>
      <c r="J44" s="31">
        <v>0</v>
      </c>
      <c r="K44" s="31">
        <v>0</v>
      </c>
      <c r="L44" s="31">
        <v>0</v>
      </c>
      <c r="M44" s="31">
        <v>0</v>
      </c>
      <c r="N44" s="31">
        <v>0</v>
      </c>
      <c r="O44" s="31">
        <v>0</v>
      </c>
      <c r="P44" s="31">
        <v>0</v>
      </c>
      <c r="Q44" s="16">
        <v>0</v>
      </c>
      <c r="R44" s="16">
        <v>0</v>
      </c>
      <c r="S44" s="16">
        <v>17.58</v>
      </c>
      <c r="T44" s="16">
        <v>10.43</v>
      </c>
      <c r="U44" s="16">
        <v>0</v>
      </c>
      <c r="V44" s="16">
        <v>0.6</v>
      </c>
      <c r="W44" s="16">
        <v>0</v>
      </c>
      <c r="X44" s="16">
        <v>0.2</v>
      </c>
      <c r="Y44" s="16">
        <v>0</v>
      </c>
      <c r="Z44" s="16">
        <v>0</v>
      </c>
      <c r="AA44" s="16">
        <v>1.95</v>
      </c>
      <c r="AB44" s="16">
        <v>0.4</v>
      </c>
      <c r="AC44" s="16">
        <v>4</v>
      </c>
      <c r="AD44" s="16">
        <v>0</v>
      </c>
      <c r="AE44" s="16">
        <v>0</v>
      </c>
    </row>
    <row r="45" spans="1:31" ht="24.75" customHeight="1">
      <c r="A45" s="29"/>
      <c r="B45" s="29"/>
      <c r="C45" s="29"/>
      <c r="D45" s="30" t="s">
        <v>198</v>
      </c>
      <c r="E45" s="174">
        <v>3035.46</v>
      </c>
      <c r="F45" s="31">
        <v>0</v>
      </c>
      <c r="G45" s="31">
        <v>0</v>
      </c>
      <c r="H45" s="31">
        <v>0</v>
      </c>
      <c r="I45" s="31">
        <v>0</v>
      </c>
      <c r="J45" s="31">
        <v>0</v>
      </c>
      <c r="K45" s="31">
        <v>0</v>
      </c>
      <c r="L45" s="31">
        <v>0</v>
      </c>
      <c r="M45" s="31">
        <v>0</v>
      </c>
      <c r="N45" s="31">
        <v>0</v>
      </c>
      <c r="O45" s="31">
        <v>0</v>
      </c>
      <c r="P45" s="31">
        <v>0</v>
      </c>
      <c r="Q45" s="16">
        <v>0</v>
      </c>
      <c r="R45" s="16">
        <v>0</v>
      </c>
      <c r="S45" s="16">
        <v>3035.46</v>
      </c>
      <c r="T45" s="16">
        <v>3023.16</v>
      </c>
      <c r="U45" s="16">
        <v>0</v>
      </c>
      <c r="V45" s="16">
        <v>0</v>
      </c>
      <c r="W45" s="16">
        <v>0</v>
      </c>
      <c r="X45" s="16">
        <v>0</v>
      </c>
      <c r="Y45" s="16">
        <v>0</v>
      </c>
      <c r="Z45" s="16">
        <v>0</v>
      </c>
      <c r="AA45" s="16">
        <v>12.3</v>
      </c>
      <c r="AB45" s="16">
        <v>0</v>
      </c>
      <c r="AC45" s="16">
        <v>0</v>
      </c>
      <c r="AD45" s="16">
        <v>0</v>
      </c>
      <c r="AE45" s="16">
        <v>0</v>
      </c>
    </row>
    <row r="46" spans="1:31" ht="24.75" customHeight="1">
      <c r="A46" s="29" t="s">
        <v>88</v>
      </c>
      <c r="B46" s="29"/>
      <c r="C46" s="29"/>
      <c r="D46" s="30" t="s">
        <v>173</v>
      </c>
      <c r="E46" s="174">
        <v>3035.46</v>
      </c>
      <c r="F46" s="31">
        <v>0</v>
      </c>
      <c r="G46" s="31">
        <v>0</v>
      </c>
      <c r="H46" s="31">
        <v>0</v>
      </c>
      <c r="I46" s="31">
        <v>0</v>
      </c>
      <c r="J46" s="31">
        <v>0</v>
      </c>
      <c r="K46" s="31">
        <v>0</v>
      </c>
      <c r="L46" s="31">
        <v>0</v>
      </c>
      <c r="M46" s="31">
        <v>0</v>
      </c>
      <c r="N46" s="31">
        <v>0</v>
      </c>
      <c r="O46" s="31">
        <v>0</v>
      </c>
      <c r="P46" s="31">
        <v>0</v>
      </c>
      <c r="Q46" s="16">
        <v>0</v>
      </c>
      <c r="R46" s="16">
        <v>0</v>
      </c>
      <c r="S46" s="16">
        <v>3035.46</v>
      </c>
      <c r="T46" s="16">
        <v>3023.16</v>
      </c>
      <c r="U46" s="16">
        <v>0</v>
      </c>
      <c r="V46" s="16">
        <v>0</v>
      </c>
      <c r="W46" s="16">
        <v>0</v>
      </c>
      <c r="X46" s="16">
        <v>0</v>
      </c>
      <c r="Y46" s="16">
        <v>0</v>
      </c>
      <c r="Z46" s="16">
        <v>0</v>
      </c>
      <c r="AA46" s="16">
        <v>12.3</v>
      </c>
      <c r="AB46" s="16">
        <v>0</v>
      </c>
      <c r="AC46" s="16">
        <v>0</v>
      </c>
      <c r="AD46" s="16">
        <v>0</v>
      </c>
      <c r="AE46" s="16">
        <v>0</v>
      </c>
    </row>
    <row r="47" spans="1:31" ht="24.75" customHeight="1">
      <c r="A47" s="29"/>
      <c r="B47" s="29" t="s">
        <v>94</v>
      </c>
      <c r="C47" s="29"/>
      <c r="D47" s="30" t="s">
        <v>182</v>
      </c>
      <c r="E47" s="174">
        <v>3035.46</v>
      </c>
      <c r="F47" s="31">
        <v>0</v>
      </c>
      <c r="G47" s="31">
        <v>0</v>
      </c>
      <c r="H47" s="31">
        <v>0</v>
      </c>
      <c r="I47" s="31">
        <v>0</v>
      </c>
      <c r="J47" s="31">
        <v>0</v>
      </c>
      <c r="K47" s="31">
        <v>0</v>
      </c>
      <c r="L47" s="31">
        <v>0</v>
      </c>
      <c r="M47" s="31">
        <v>0</v>
      </c>
      <c r="N47" s="31">
        <v>0</v>
      </c>
      <c r="O47" s="31">
        <v>0</v>
      </c>
      <c r="P47" s="31">
        <v>0</v>
      </c>
      <c r="Q47" s="16">
        <v>0</v>
      </c>
      <c r="R47" s="16">
        <v>0</v>
      </c>
      <c r="S47" s="16">
        <v>3035.46</v>
      </c>
      <c r="T47" s="16">
        <v>3023.16</v>
      </c>
      <c r="U47" s="16">
        <v>0</v>
      </c>
      <c r="V47" s="16">
        <v>0</v>
      </c>
      <c r="W47" s="16">
        <v>0</v>
      </c>
      <c r="X47" s="16">
        <v>0</v>
      </c>
      <c r="Y47" s="16">
        <v>0</v>
      </c>
      <c r="Z47" s="16">
        <v>0</v>
      </c>
      <c r="AA47" s="16">
        <v>12.3</v>
      </c>
      <c r="AB47" s="16">
        <v>0</v>
      </c>
      <c r="AC47" s="16">
        <v>0</v>
      </c>
      <c r="AD47" s="16">
        <v>0</v>
      </c>
      <c r="AE47" s="16">
        <v>0</v>
      </c>
    </row>
    <row r="48" spans="1:31" ht="24.75" customHeight="1">
      <c r="A48" s="29" t="s">
        <v>91</v>
      </c>
      <c r="B48" s="29" t="s">
        <v>99</v>
      </c>
      <c r="C48" s="29" t="s">
        <v>83</v>
      </c>
      <c r="D48" s="30" t="s">
        <v>199</v>
      </c>
      <c r="E48" s="174">
        <v>3035.46</v>
      </c>
      <c r="F48" s="31">
        <v>0</v>
      </c>
      <c r="G48" s="31">
        <v>0</v>
      </c>
      <c r="H48" s="31">
        <v>0</v>
      </c>
      <c r="I48" s="31">
        <v>0</v>
      </c>
      <c r="J48" s="31">
        <v>0</v>
      </c>
      <c r="K48" s="31">
        <v>0</v>
      </c>
      <c r="L48" s="31">
        <v>0</v>
      </c>
      <c r="M48" s="31">
        <v>0</v>
      </c>
      <c r="N48" s="31">
        <v>0</v>
      </c>
      <c r="O48" s="31">
        <v>0</v>
      </c>
      <c r="P48" s="31">
        <v>0</v>
      </c>
      <c r="Q48" s="16">
        <v>0</v>
      </c>
      <c r="R48" s="16">
        <v>0</v>
      </c>
      <c r="S48" s="16">
        <v>3035.46</v>
      </c>
      <c r="T48" s="16">
        <v>3023.16</v>
      </c>
      <c r="U48" s="16">
        <v>0</v>
      </c>
      <c r="V48" s="16">
        <v>0</v>
      </c>
      <c r="W48" s="16">
        <v>0</v>
      </c>
      <c r="X48" s="16">
        <v>0</v>
      </c>
      <c r="Y48" s="16">
        <v>0</v>
      </c>
      <c r="Z48" s="16">
        <v>0</v>
      </c>
      <c r="AA48" s="16">
        <v>12.3</v>
      </c>
      <c r="AB48" s="16">
        <v>0</v>
      </c>
      <c r="AC48" s="16">
        <v>0</v>
      </c>
      <c r="AD48" s="16">
        <v>0</v>
      </c>
      <c r="AE48" s="16">
        <v>0</v>
      </c>
    </row>
    <row r="49" spans="1:31" ht="24.75" customHeight="1">
      <c r="A49" s="29"/>
      <c r="B49" s="29"/>
      <c r="C49" s="29"/>
      <c r="D49" s="30" t="s">
        <v>200</v>
      </c>
      <c r="E49" s="174">
        <v>9.85</v>
      </c>
      <c r="F49" s="31">
        <v>9.85</v>
      </c>
      <c r="G49" s="31">
        <v>8.65</v>
      </c>
      <c r="H49" s="31">
        <v>0</v>
      </c>
      <c r="I49" s="31">
        <v>0</v>
      </c>
      <c r="J49" s="31">
        <v>0</v>
      </c>
      <c r="K49" s="31">
        <v>0</v>
      </c>
      <c r="L49" s="31">
        <v>0</v>
      </c>
      <c r="M49" s="31">
        <v>0</v>
      </c>
      <c r="N49" s="31">
        <v>0</v>
      </c>
      <c r="O49" s="31">
        <v>0.2</v>
      </c>
      <c r="P49" s="31">
        <v>1</v>
      </c>
      <c r="Q49" s="16">
        <v>0</v>
      </c>
      <c r="R49" s="16">
        <v>0</v>
      </c>
      <c r="S49" s="16">
        <v>0</v>
      </c>
      <c r="T49" s="16">
        <v>0</v>
      </c>
      <c r="U49" s="16">
        <v>0</v>
      </c>
      <c r="V49" s="16">
        <v>0</v>
      </c>
      <c r="W49" s="16">
        <v>0</v>
      </c>
      <c r="X49" s="16">
        <v>0</v>
      </c>
      <c r="Y49" s="16">
        <v>0</v>
      </c>
      <c r="Z49" s="16">
        <v>0</v>
      </c>
      <c r="AA49" s="16">
        <v>0</v>
      </c>
      <c r="AB49" s="16">
        <v>0</v>
      </c>
      <c r="AC49" s="16">
        <v>0</v>
      </c>
      <c r="AD49" s="16">
        <v>0</v>
      </c>
      <c r="AE49" s="16">
        <v>0</v>
      </c>
    </row>
    <row r="50" spans="1:31" ht="24.75" customHeight="1">
      <c r="A50" s="29" t="s">
        <v>88</v>
      </c>
      <c r="B50" s="29"/>
      <c r="C50" s="29"/>
      <c r="D50" s="30" t="s">
        <v>173</v>
      </c>
      <c r="E50" s="174">
        <v>9.85</v>
      </c>
      <c r="F50" s="31">
        <v>9.85</v>
      </c>
      <c r="G50" s="31">
        <v>8.65</v>
      </c>
      <c r="H50" s="31">
        <v>0</v>
      </c>
      <c r="I50" s="31">
        <v>0</v>
      </c>
      <c r="J50" s="31">
        <v>0</v>
      </c>
      <c r="K50" s="31">
        <v>0</v>
      </c>
      <c r="L50" s="31">
        <v>0</v>
      </c>
      <c r="M50" s="31">
        <v>0</v>
      </c>
      <c r="N50" s="31">
        <v>0</v>
      </c>
      <c r="O50" s="31">
        <v>0.2</v>
      </c>
      <c r="P50" s="31">
        <v>1</v>
      </c>
      <c r="Q50" s="16">
        <v>0</v>
      </c>
      <c r="R50" s="16">
        <v>0</v>
      </c>
      <c r="S50" s="16">
        <v>0</v>
      </c>
      <c r="T50" s="16">
        <v>0</v>
      </c>
      <c r="U50" s="16">
        <v>0</v>
      </c>
      <c r="V50" s="16">
        <v>0</v>
      </c>
      <c r="W50" s="16">
        <v>0</v>
      </c>
      <c r="X50" s="16">
        <v>0</v>
      </c>
      <c r="Y50" s="16">
        <v>0</v>
      </c>
      <c r="Z50" s="16">
        <v>0</v>
      </c>
      <c r="AA50" s="16">
        <v>0</v>
      </c>
      <c r="AB50" s="16">
        <v>0</v>
      </c>
      <c r="AC50" s="16">
        <v>0</v>
      </c>
      <c r="AD50" s="16">
        <v>0</v>
      </c>
      <c r="AE50" s="16">
        <v>0</v>
      </c>
    </row>
    <row r="51" spans="1:31" ht="24.75" customHeight="1">
      <c r="A51" s="29"/>
      <c r="B51" s="29" t="s">
        <v>114</v>
      </c>
      <c r="C51" s="29"/>
      <c r="D51" s="30" t="s">
        <v>176</v>
      </c>
      <c r="E51" s="174">
        <v>9.85</v>
      </c>
      <c r="F51" s="31">
        <v>9.85</v>
      </c>
      <c r="G51" s="31">
        <v>8.65</v>
      </c>
      <c r="H51" s="31">
        <v>0</v>
      </c>
      <c r="I51" s="31">
        <v>0</v>
      </c>
      <c r="J51" s="31">
        <v>0</v>
      </c>
      <c r="K51" s="31">
        <v>0</v>
      </c>
      <c r="L51" s="31">
        <v>0</v>
      </c>
      <c r="M51" s="31">
        <v>0</v>
      </c>
      <c r="N51" s="31">
        <v>0</v>
      </c>
      <c r="O51" s="31">
        <v>0.2</v>
      </c>
      <c r="P51" s="31">
        <v>1</v>
      </c>
      <c r="Q51" s="16">
        <v>0</v>
      </c>
      <c r="R51" s="16">
        <v>0</v>
      </c>
      <c r="S51" s="16">
        <v>0</v>
      </c>
      <c r="T51" s="16">
        <v>0</v>
      </c>
      <c r="U51" s="16">
        <v>0</v>
      </c>
      <c r="V51" s="16">
        <v>0</v>
      </c>
      <c r="W51" s="16">
        <v>0</v>
      </c>
      <c r="X51" s="16">
        <v>0</v>
      </c>
      <c r="Y51" s="16">
        <v>0</v>
      </c>
      <c r="Z51" s="16">
        <v>0</v>
      </c>
      <c r="AA51" s="16">
        <v>0</v>
      </c>
      <c r="AB51" s="16">
        <v>0</v>
      </c>
      <c r="AC51" s="16">
        <v>0</v>
      </c>
      <c r="AD51" s="16">
        <v>0</v>
      </c>
      <c r="AE51" s="16">
        <v>0</v>
      </c>
    </row>
    <row r="52" spans="1:31" ht="24.75" customHeight="1">
      <c r="A52" s="29" t="s">
        <v>91</v>
      </c>
      <c r="B52" s="29" t="s">
        <v>116</v>
      </c>
      <c r="C52" s="29" t="s">
        <v>96</v>
      </c>
      <c r="D52" s="30" t="s">
        <v>177</v>
      </c>
      <c r="E52" s="174">
        <v>9.85</v>
      </c>
      <c r="F52" s="31">
        <v>9.85</v>
      </c>
      <c r="G52" s="31">
        <v>8.65</v>
      </c>
      <c r="H52" s="31">
        <v>0</v>
      </c>
      <c r="I52" s="31">
        <v>0</v>
      </c>
      <c r="J52" s="31">
        <v>0</v>
      </c>
      <c r="K52" s="31">
        <v>0</v>
      </c>
      <c r="L52" s="31">
        <v>0</v>
      </c>
      <c r="M52" s="31">
        <v>0</v>
      </c>
      <c r="N52" s="31">
        <v>0</v>
      </c>
      <c r="O52" s="31">
        <v>0.2</v>
      </c>
      <c r="P52" s="31">
        <v>1</v>
      </c>
      <c r="Q52" s="16">
        <v>0</v>
      </c>
      <c r="R52" s="16">
        <v>0</v>
      </c>
      <c r="S52" s="16">
        <v>0</v>
      </c>
      <c r="T52" s="16">
        <v>0</v>
      </c>
      <c r="U52" s="16">
        <v>0</v>
      </c>
      <c r="V52" s="16">
        <v>0</v>
      </c>
      <c r="W52" s="16">
        <v>0</v>
      </c>
      <c r="X52" s="16">
        <v>0</v>
      </c>
      <c r="Y52" s="16">
        <v>0</v>
      </c>
      <c r="Z52" s="16">
        <v>0</v>
      </c>
      <c r="AA52" s="16">
        <v>0</v>
      </c>
      <c r="AB52" s="16">
        <v>0</v>
      </c>
      <c r="AC52" s="16">
        <v>0</v>
      </c>
      <c r="AD52" s="16">
        <v>0</v>
      </c>
      <c r="AE52" s="16">
        <v>0</v>
      </c>
    </row>
  </sheetData>
  <sheetProtection/>
  <mergeCells count="6">
    <mergeCell ref="A2:AE2"/>
    <mergeCell ref="A4:A5"/>
    <mergeCell ref="B4:B5"/>
    <mergeCell ref="C4:C5"/>
    <mergeCell ref="D4:D5"/>
    <mergeCell ref="E4:E5"/>
  </mergeCells>
  <printOptions horizontalCentered="1"/>
  <pageMargins left="0.77" right="0.78" top="0.9" bottom="0.7900000000000001"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2018-04-11T08:01:31Z</dcterms:created>
  <dcterms:modified xsi:type="dcterms:W3CDTF">2019-07-10T08:06:08Z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